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08A25300-D00A-4612-BA3E-6DBC951B6806}" xr6:coauthVersionLast="47" xr6:coauthVersionMax="47" xr10:uidLastSave="{00000000-0000-0000-0000-000000000000}"/>
  <bookViews>
    <workbookView xWindow="2145" yWindow="2145" windowWidth="15390" windowHeight="9405" xr2:uid="{00000000-000D-0000-FFFF-FFFF00000000}"/>
  </bookViews>
  <sheets>
    <sheet name="circlehollow4free_0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3" i="1" l="1"/>
  <c r="Q3" i="1"/>
  <c r="W3" i="1" s="1"/>
  <c r="P3" i="1"/>
  <c r="K3" i="1"/>
  <c r="M3" i="1" s="1"/>
  <c r="S3" i="1" s="1"/>
  <c r="J3" i="1"/>
  <c r="L3" i="1" s="1"/>
  <c r="R3" i="1" s="1"/>
  <c r="I3" i="1"/>
  <c r="O3" i="1" s="1"/>
  <c r="U3" i="1" s="1"/>
  <c r="H3" i="1"/>
  <c r="N3" i="1" s="1"/>
  <c r="T3" i="1" s="1"/>
  <c r="F3" i="1"/>
  <c r="G3" i="1" s="1"/>
  <c r="H5" i="1"/>
  <c r="N5" i="1" s="1"/>
  <c r="T5" i="1" s="1"/>
  <c r="I5" i="1"/>
  <c r="O5" i="1" s="1"/>
  <c r="U5" i="1" s="1"/>
  <c r="J5" i="1"/>
  <c r="L5" i="1" s="1"/>
  <c r="R5" i="1" s="1"/>
  <c r="K5" i="1"/>
  <c r="M5" i="1" s="1"/>
  <c r="S5" i="1" s="1"/>
  <c r="P5" i="1"/>
  <c r="V5" i="1" s="1"/>
  <c r="Q5" i="1"/>
  <c r="W5" i="1" s="1"/>
  <c r="H6" i="1"/>
  <c r="N6" i="1" s="1"/>
  <c r="T6" i="1" s="1"/>
  <c r="I6" i="1"/>
  <c r="J6" i="1"/>
  <c r="L6" i="1" s="1"/>
  <c r="R6" i="1" s="1"/>
  <c r="K6" i="1"/>
  <c r="M6" i="1" s="1"/>
  <c r="S6" i="1" s="1"/>
  <c r="O6" i="1"/>
  <c r="U6" i="1" s="1"/>
  <c r="P6" i="1"/>
  <c r="V6" i="1" s="1"/>
  <c r="Q6" i="1"/>
  <c r="W6" i="1" s="1"/>
  <c r="H7" i="1"/>
  <c r="N7" i="1" s="1"/>
  <c r="T7" i="1" s="1"/>
  <c r="I7" i="1"/>
  <c r="J7" i="1"/>
  <c r="K7" i="1"/>
  <c r="M7" i="1" s="1"/>
  <c r="S7" i="1" s="1"/>
  <c r="L7" i="1"/>
  <c r="R7" i="1" s="1"/>
  <c r="O7" i="1"/>
  <c r="U7" i="1" s="1"/>
  <c r="P7" i="1"/>
  <c r="V7" i="1" s="1"/>
  <c r="Q7" i="1"/>
  <c r="W7" i="1" s="1"/>
  <c r="H8" i="1"/>
  <c r="N8" i="1" s="1"/>
  <c r="T8" i="1" s="1"/>
  <c r="I8" i="1"/>
  <c r="J8" i="1"/>
  <c r="K8" i="1"/>
  <c r="M8" i="1" s="1"/>
  <c r="S8" i="1" s="1"/>
  <c r="L8" i="1"/>
  <c r="R8" i="1" s="1"/>
  <c r="O8" i="1"/>
  <c r="U8" i="1" s="1"/>
  <c r="P8" i="1"/>
  <c r="V8" i="1" s="1"/>
  <c r="Q8" i="1"/>
  <c r="W8" i="1" s="1"/>
  <c r="H9" i="1"/>
  <c r="N9" i="1" s="1"/>
  <c r="T9" i="1" s="1"/>
  <c r="I9" i="1"/>
  <c r="J9" i="1"/>
  <c r="L9" i="1" s="1"/>
  <c r="R9" i="1" s="1"/>
  <c r="K9" i="1"/>
  <c r="M9" i="1" s="1"/>
  <c r="S9" i="1" s="1"/>
  <c r="O9" i="1"/>
  <c r="U9" i="1" s="1"/>
  <c r="P9" i="1"/>
  <c r="V9" i="1" s="1"/>
  <c r="Q9" i="1"/>
  <c r="W9" i="1" s="1"/>
  <c r="H10" i="1"/>
  <c r="N10" i="1" s="1"/>
  <c r="T10" i="1" s="1"/>
  <c r="I10" i="1"/>
  <c r="O10" i="1" s="1"/>
  <c r="U10" i="1" s="1"/>
  <c r="J10" i="1"/>
  <c r="L10" i="1" s="1"/>
  <c r="R10" i="1" s="1"/>
  <c r="K10" i="1"/>
  <c r="M10" i="1"/>
  <c r="S10" i="1" s="1"/>
  <c r="P10" i="1"/>
  <c r="V10" i="1" s="1"/>
  <c r="Q10" i="1"/>
  <c r="W10" i="1" s="1"/>
  <c r="H11" i="1"/>
  <c r="N11" i="1" s="1"/>
  <c r="T11" i="1" s="1"/>
  <c r="I11" i="1"/>
  <c r="O11" i="1" s="1"/>
  <c r="U11" i="1" s="1"/>
  <c r="J11" i="1"/>
  <c r="L11" i="1" s="1"/>
  <c r="R11" i="1" s="1"/>
  <c r="K11" i="1"/>
  <c r="M11" i="1" s="1"/>
  <c r="S11" i="1" s="1"/>
  <c r="P11" i="1"/>
  <c r="V11" i="1" s="1"/>
  <c r="Q11" i="1"/>
  <c r="W11" i="1" s="1"/>
  <c r="H12" i="1"/>
  <c r="N12" i="1" s="1"/>
  <c r="T12" i="1" s="1"/>
  <c r="I12" i="1"/>
  <c r="O12" i="1" s="1"/>
  <c r="U12" i="1" s="1"/>
  <c r="J12" i="1"/>
  <c r="L12" i="1" s="1"/>
  <c r="R12" i="1" s="1"/>
  <c r="K12" i="1"/>
  <c r="M12" i="1"/>
  <c r="S12" i="1" s="1"/>
  <c r="P12" i="1"/>
  <c r="V12" i="1" s="1"/>
  <c r="Q12" i="1"/>
  <c r="W12" i="1"/>
  <c r="H13" i="1"/>
  <c r="N13" i="1" s="1"/>
  <c r="T13" i="1" s="1"/>
  <c r="I13" i="1"/>
  <c r="O13" i="1" s="1"/>
  <c r="U13" i="1" s="1"/>
  <c r="J13" i="1"/>
  <c r="K13" i="1"/>
  <c r="M13" i="1" s="1"/>
  <c r="S13" i="1" s="1"/>
  <c r="L13" i="1"/>
  <c r="R13" i="1" s="1"/>
  <c r="P13" i="1"/>
  <c r="V13" i="1" s="1"/>
  <c r="Q13" i="1"/>
  <c r="W13" i="1" s="1"/>
  <c r="H14" i="1"/>
  <c r="N14" i="1" s="1"/>
  <c r="T14" i="1" s="1"/>
  <c r="I14" i="1"/>
  <c r="O14" i="1" s="1"/>
  <c r="U14" i="1" s="1"/>
  <c r="J14" i="1"/>
  <c r="L14" i="1" s="1"/>
  <c r="R14" i="1" s="1"/>
  <c r="K14" i="1"/>
  <c r="M14" i="1"/>
  <c r="S14" i="1" s="1"/>
  <c r="P14" i="1"/>
  <c r="V14" i="1" s="1"/>
  <c r="Q14" i="1"/>
  <c r="W14" i="1" s="1"/>
  <c r="H15" i="1"/>
  <c r="N15" i="1" s="1"/>
  <c r="T15" i="1" s="1"/>
  <c r="I15" i="1"/>
  <c r="O15" i="1" s="1"/>
  <c r="U15" i="1" s="1"/>
  <c r="J15" i="1"/>
  <c r="K15" i="1"/>
  <c r="L15" i="1"/>
  <c r="R15" i="1" s="1"/>
  <c r="M15" i="1"/>
  <c r="S15" i="1" s="1"/>
  <c r="P15" i="1"/>
  <c r="V15" i="1" s="1"/>
  <c r="Q15" i="1"/>
  <c r="W15" i="1"/>
  <c r="H16" i="1"/>
  <c r="N16" i="1" s="1"/>
  <c r="T16" i="1" s="1"/>
  <c r="I16" i="1"/>
  <c r="O16" i="1" s="1"/>
  <c r="U16" i="1" s="1"/>
  <c r="J16" i="1"/>
  <c r="K16" i="1"/>
  <c r="M16" i="1" s="1"/>
  <c r="S16" i="1" s="1"/>
  <c r="L16" i="1"/>
  <c r="R16" i="1" s="1"/>
  <c r="P16" i="1"/>
  <c r="V16" i="1" s="1"/>
  <c r="Q16" i="1"/>
  <c r="W16" i="1"/>
  <c r="H17" i="1"/>
  <c r="N17" i="1" s="1"/>
  <c r="T17" i="1" s="1"/>
  <c r="I17" i="1"/>
  <c r="O17" i="1" s="1"/>
  <c r="U17" i="1" s="1"/>
  <c r="J17" i="1"/>
  <c r="L17" i="1" s="1"/>
  <c r="R17" i="1" s="1"/>
  <c r="K17" i="1"/>
  <c r="M17" i="1"/>
  <c r="S17" i="1" s="1"/>
  <c r="P17" i="1"/>
  <c r="V17" i="1" s="1"/>
  <c r="Q17" i="1"/>
  <c r="W17" i="1" s="1"/>
  <c r="H18" i="1"/>
  <c r="N18" i="1" s="1"/>
  <c r="T18" i="1" s="1"/>
  <c r="I18" i="1"/>
  <c r="O18" i="1" s="1"/>
  <c r="U18" i="1" s="1"/>
  <c r="J18" i="1"/>
  <c r="K18" i="1"/>
  <c r="L18" i="1"/>
  <c r="R18" i="1" s="1"/>
  <c r="M18" i="1"/>
  <c r="S18" i="1" s="1"/>
  <c r="P18" i="1"/>
  <c r="V18" i="1" s="1"/>
  <c r="Q18" i="1"/>
  <c r="W18" i="1"/>
  <c r="H19" i="1"/>
  <c r="N19" i="1" s="1"/>
  <c r="T19" i="1" s="1"/>
  <c r="I19" i="1"/>
  <c r="O19" i="1" s="1"/>
  <c r="U19" i="1" s="1"/>
  <c r="J19" i="1"/>
  <c r="L19" i="1" s="1"/>
  <c r="R19" i="1" s="1"/>
  <c r="K19" i="1"/>
  <c r="M19" i="1" s="1"/>
  <c r="S19" i="1" s="1"/>
  <c r="P19" i="1"/>
  <c r="V19" i="1" s="1"/>
  <c r="Q19" i="1"/>
  <c r="W19" i="1" s="1"/>
  <c r="H20" i="1"/>
  <c r="N20" i="1" s="1"/>
  <c r="T20" i="1" s="1"/>
  <c r="I20" i="1"/>
  <c r="O20" i="1" s="1"/>
  <c r="U20" i="1" s="1"/>
  <c r="J20" i="1"/>
  <c r="L20" i="1" s="1"/>
  <c r="R20" i="1" s="1"/>
  <c r="K20" i="1"/>
  <c r="M20" i="1" s="1"/>
  <c r="S20" i="1" s="1"/>
  <c r="P20" i="1"/>
  <c r="V20" i="1" s="1"/>
  <c r="Q20" i="1"/>
  <c r="W20" i="1" s="1"/>
  <c r="H21" i="1"/>
  <c r="N21" i="1" s="1"/>
  <c r="T21" i="1" s="1"/>
  <c r="I21" i="1"/>
  <c r="O21" i="1" s="1"/>
  <c r="U21" i="1" s="1"/>
  <c r="J21" i="1"/>
  <c r="L21" i="1" s="1"/>
  <c r="R21" i="1" s="1"/>
  <c r="K21" i="1"/>
  <c r="M21" i="1" s="1"/>
  <c r="S21" i="1" s="1"/>
  <c r="P21" i="1"/>
  <c r="V21" i="1" s="1"/>
  <c r="Q21" i="1"/>
  <c r="W21" i="1" s="1"/>
  <c r="H22" i="1"/>
  <c r="N22" i="1" s="1"/>
  <c r="T22" i="1" s="1"/>
  <c r="I22" i="1"/>
  <c r="O22" i="1" s="1"/>
  <c r="U22" i="1" s="1"/>
  <c r="J22" i="1"/>
  <c r="L22" i="1" s="1"/>
  <c r="R22" i="1" s="1"/>
  <c r="K22" i="1"/>
  <c r="M22" i="1"/>
  <c r="S22" i="1" s="1"/>
  <c r="P22" i="1"/>
  <c r="V22" i="1" s="1"/>
  <c r="Q22" i="1"/>
  <c r="W22" i="1"/>
  <c r="H23" i="1"/>
  <c r="N23" i="1" s="1"/>
  <c r="T23" i="1" s="1"/>
  <c r="I23" i="1"/>
  <c r="J23" i="1"/>
  <c r="K23" i="1"/>
  <c r="M23" i="1" s="1"/>
  <c r="S23" i="1" s="1"/>
  <c r="L23" i="1"/>
  <c r="R23" i="1" s="1"/>
  <c r="O23" i="1"/>
  <c r="U23" i="1" s="1"/>
  <c r="P23" i="1"/>
  <c r="V23" i="1" s="1"/>
  <c r="Q23" i="1"/>
  <c r="W23" i="1" s="1"/>
  <c r="H24" i="1"/>
  <c r="N24" i="1" s="1"/>
  <c r="T24" i="1" s="1"/>
  <c r="I24" i="1"/>
  <c r="O24" i="1" s="1"/>
  <c r="U24" i="1" s="1"/>
  <c r="J24" i="1"/>
  <c r="L24" i="1" s="1"/>
  <c r="R24" i="1" s="1"/>
  <c r="K24" i="1"/>
  <c r="M24" i="1"/>
  <c r="S24" i="1" s="1"/>
  <c r="P24" i="1"/>
  <c r="V24" i="1" s="1"/>
  <c r="Q24" i="1"/>
  <c r="W24" i="1" s="1"/>
  <c r="H25" i="1"/>
  <c r="N25" i="1" s="1"/>
  <c r="T25" i="1" s="1"/>
  <c r="I25" i="1"/>
  <c r="O25" i="1" s="1"/>
  <c r="U25" i="1" s="1"/>
  <c r="J25" i="1"/>
  <c r="L25" i="1" s="1"/>
  <c r="R25" i="1" s="1"/>
  <c r="K25" i="1"/>
  <c r="M25" i="1"/>
  <c r="S25" i="1" s="1"/>
  <c r="P25" i="1"/>
  <c r="V25" i="1" s="1"/>
  <c r="Q25" i="1"/>
  <c r="W25" i="1" s="1"/>
  <c r="H26" i="1"/>
  <c r="N26" i="1" s="1"/>
  <c r="T26" i="1" s="1"/>
  <c r="I26" i="1"/>
  <c r="O26" i="1" s="1"/>
  <c r="U26" i="1" s="1"/>
  <c r="J26" i="1"/>
  <c r="L26" i="1" s="1"/>
  <c r="R26" i="1" s="1"/>
  <c r="K26" i="1"/>
  <c r="M26" i="1"/>
  <c r="S26" i="1" s="1"/>
  <c r="P26" i="1"/>
  <c r="V26" i="1" s="1"/>
  <c r="Q26" i="1"/>
  <c r="W26" i="1"/>
  <c r="H27" i="1"/>
  <c r="N27" i="1" s="1"/>
  <c r="T27" i="1" s="1"/>
  <c r="I27" i="1"/>
  <c r="O27" i="1" s="1"/>
  <c r="U27" i="1" s="1"/>
  <c r="J27" i="1"/>
  <c r="K27" i="1"/>
  <c r="M27" i="1" s="1"/>
  <c r="S27" i="1" s="1"/>
  <c r="L27" i="1"/>
  <c r="R27" i="1" s="1"/>
  <c r="P27" i="1"/>
  <c r="V27" i="1" s="1"/>
  <c r="Q27" i="1"/>
  <c r="W27" i="1" s="1"/>
  <c r="H28" i="1"/>
  <c r="N28" i="1" s="1"/>
  <c r="T28" i="1" s="1"/>
  <c r="I28" i="1"/>
  <c r="O28" i="1" s="1"/>
  <c r="U28" i="1" s="1"/>
  <c r="J28" i="1"/>
  <c r="L28" i="1" s="1"/>
  <c r="R28" i="1" s="1"/>
  <c r="K28" i="1"/>
  <c r="M28" i="1" s="1"/>
  <c r="S28" i="1" s="1"/>
  <c r="P28" i="1"/>
  <c r="V28" i="1" s="1"/>
  <c r="Q28" i="1"/>
  <c r="W28" i="1" s="1"/>
  <c r="H29" i="1"/>
  <c r="N29" i="1" s="1"/>
  <c r="T29" i="1" s="1"/>
  <c r="I29" i="1"/>
  <c r="O29" i="1" s="1"/>
  <c r="U29" i="1" s="1"/>
  <c r="J29" i="1"/>
  <c r="L29" i="1" s="1"/>
  <c r="R29" i="1" s="1"/>
  <c r="K29" i="1"/>
  <c r="M29" i="1" s="1"/>
  <c r="S29" i="1" s="1"/>
  <c r="P29" i="1"/>
  <c r="V29" i="1" s="1"/>
  <c r="Q29" i="1"/>
  <c r="W29" i="1" s="1"/>
  <c r="H30" i="1"/>
  <c r="N30" i="1" s="1"/>
  <c r="T30" i="1" s="1"/>
  <c r="I30" i="1"/>
  <c r="O30" i="1" s="1"/>
  <c r="U30" i="1" s="1"/>
  <c r="J30" i="1"/>
  <c r="L30" i="1" s="1"/>
  <c r="R30" i="1" s="1"/>
  <c r="K30" i="1"/>
  <c r="M30" i="1"/>
  <c r="S30" i="1" s="1"/>
  <c r="P30" i="1"/>
  <c r="V30" i="1" s="1"/>
  <c r="Q30" i="1"/>
  <c r="W30" i="1" s="1"/>
  <c r="H31" i="1"/>
  <c r="N31" i="1" s="1"/>
  <c r="T31" i="1" s="1"/>
  <c r="I31" i="1"/>
  <c r="J31" i="1"/>
  <c r="K31" i="1"/>
  <c r="M31" i="1" s="1"/>
  <c r="S31" i="1" s="1"/>
  <c r="L31" i="1"/>
  <c r="R31" i="1" s="1"/>
  <c r="O31" i="1"/>
  <c r="U31" i="1" s="1"/>
  <c r="P31" i="1"/>
  <c r="V31" i="1" s="1"/>
  <c r="Q31" i="1"/>
  <c r="W31" i="1" s="1"/>
  <c r="H32" i="1"/>
  <c r="N32" i="1" s="1"/>
  <c r="T32" i="1" s="1"/>
  <c r="I32" i="1"/>
  <c r="J32" i="1"/>
  <c r="L32" i="1" s="1"/>
  <c r="R32" i="1" s="1"/>
  <c r="K32" i="1"/>
  <c r="M32" i="1"/>
  <c r="S32" i="1" s="1"/>
  <c r="O32" i="1"/>
  <c r="U32" i="1" s="1"/>
  <c r="P32" i="1"/>
  <c r="V32" i="1" s="1"/>
  <c r="Q32" i="1"/>
  <c r="W32" i="1" s="1"/>
  <c r="H33" i="1"/>
  <c r="N33" i="1" s="1"/>
  <c r="T33" i="1" s="1"/>
  <c r="I33" i="1"/>
  <c r="O33" i="1" s="1"/>
  <c r="U33" i="1" s="1"/>
  <c r="J33" i="1"/>
  <c r="L33" i="1" s="1"/>
  <c r="R33" i="1" s="1"/>
  <c r="K33" i="1"/>
  <c r="M33" i="1" s="1"/>
  <c r="S33" i="1" s="1"/>
  <c r="P33" i="1"/>
  <c r="V33" i="1" s="1"/>
  <c r="Q33" i="1"/>
  <c r="W33" i="1" s="1"/>
  <c r="H34" i="1"/>
  <c r="N34" i="1" s="1"/>
  <c r="T34" i="1" s="1"/>
  <c r="I34" i="1"/>
  <c r="O34" i="1" s="1"/>
  <c r="U34" i="1" s="1"/>
  <c r="J34" i="1"/>
  <c r="L34" i="1" s="1"/>
  <c r="R34" i="1" s="1"/>
  <c r="K34" i="1"/>
  <c r="M34" i="1" s="1"/>
  <c r="S34" i="1" s="1"/>
  <c r="P34" i="1"/>
  <c r="V34" i="1" s="1"/>
  <c r="Q34" i="1"/>
  <c r="W34" i="1" s="1"/>
  <c r="H35" i="1"/>
  <c r="N35" i="1" s="1"/>
  <c r="T35" i="1" s="1"/>
  <c r="I35" i="1"/>
  <c r="O35" i="1" s="1"/>
  <c r="U35" i="1" s="1"/>
  <c r="J35" i="1"/>
  <c r="L35" i="1" s="1"/>
  <c r="R35" i="1" s="1"/>
  <c r="K35" i="1"/>
  <c r="M35" i="1" s="1"/>
  <c r="S35" i="1" s="1"/>
  <c r="P35" i="1"/>
  <c r="V35" i="1" s="1"/>
  <c r="Q35" i="1"/>
  <c r="W35" i="1" s="1"/>
  <c r="H36" i="1"/>
  <c r="N36" i="1" s="1"/>
  <c r="T36" i="1" s="1"/>
  <c r="I36" i="1"/>
  <c r="O36" i="1" s="1"/>
  <c r="U36" i="1" s="1"/>
  <c r="J36" i="1"/>
  <c r="L36" i="1" s="1"/>
  <c r="R36" i="1" s="1"/>
  <c r="K36" i="1"/>
  <c r="M36" i="1" s="1"/>
  <c r="S36" i="1" s="1"/>
  <c r="P36" i="1"/>
  <c r="V36" i="1" s="1"/>
  <c r="Q36" i="1"/>
  <c r="W36" i="1" s="1"/>
  <c r="H37" i="1"/>
  <c r="N37" i="1" s="1"/>
  <c r="T37" i="1" s="1"/>
  <c r="I37" i="1"/>
  <c r="O37" i="1" s="1"/>
  <c r="U37" i="1" s="1"/>
  <c r="J37" i="1"/>
  <c r="L37" i="1" s="1"/>
  <c r="R37" i="1" s="1"/>
  <c r="K37" i="1"/>
  <c r="M37" i="1" s="1"/>
  <c r="S37" i="1" s="1"/>
  <c r="P37" i="1"/>
  <c r="V37" i="1" s="1"/>
  <c r="Q37" i="1"/>
  <c r="W37" i="1" s="1"/>
  <c r="H38" i="1"/>
  <c r="N38" i="1" s="1"/>
  <c r="T38" i="1" s="1"/>
  <c r="I38" i="1"/>
  <c r="O38" i="1" s="1"/>
  <c r="U38" i="1" s="1"/>
  <c r="J38" i="1"/>
  <c r="L38" i="1" s="1"/>
  <c r="R38" i="1" s="1"/>
  <c r="K38" i="1"/>
  <c r="M38" i="1" s="1"/>
  <c r="S38" i="1" s="1"/>
  <c r="P38" i="1"/>
  <c r="V38" i="1" s="1"/>
  <c r="Q38" i="1"/>
  <c r="W38" i="1" s="1"/>
  <c r="H39" i="1"/>
  <c r="N39" i="1" s="1"/>
  <c r="T39" i="1" s="1"/>
  <c r="I39" i="1"/>
  <c r="O39" i="1" s="1"/>
  <c r="U39" i="1" s="1"/>
  <c r="J39" i="1"/>
  <c r="L39" i="1" s="1"/>
  <c r="R39" i="1" s="1"/>
  <c r="K39" i="1"/>
  <c r="M39" i="1" s="1"/>
  <c r="S39" i="1" s="1"/>
  <c r="P39" i="1"/>
  <c r="V39" i="1" s="1"/>
  <c r="Q39" i="1"/>
  <c r="W39" i="1" s="1"/>
  <c r="H40" i="1"/>
  <c r="N40" i="1" s="1"/>
  <c r="T40" i="1" s="1"/>
  <c r="I40" i="1"/>
  <c r="O40" i="1" s="1"/>
  <c r="U40" i="1" s="1"/>
  <c r="J40" i="1"/>
  <c r="L40" i="1" s="1"/>
  <c r="R40" i="1" s="1"/>
  <c r="K40" i="1"/>
  <c r="M40" i="1"/>
  <c r="S40" i="1" s="1"/>
  <c r="P40" i="1"/>
  <c r="V40" i="1" s="1"/>
  <c r="Q40" i="1"/>
  <c r="W40" i="1" s="1"/>
  <c r="H41" i="1"/>
  <c r="N41" i="1" s="1"/>
  <c r="T41" i="1" s="1"/>
  <c r="I41" i="1"/>
  <c r="O41" i="1" s="1"/>
  <c r="U41" i="1" s="1"/>
  <c r="J41" i="1"/>
  <c r="L41" i="1" s="1"/>
  <c r="R41" i="1" s="1"/>
  <c r="K41" i="1"/>
  <c r="M41" i="1" s="1"/>
  <c r="S41" i="1" s="1"/>
  <c r="P41" i="1"/>
  <c r="V41" i="1" s="1"/>
  <c r="Q41" i="1"/>
  <c r="W41" i="1" s="1"/>
  <c r="H42" i="1"/>
  <c r="N42" i="1" s="1"/>
  <c r="T42" i="1" s="1"/>
  <c r="I42" i="1"/>
  <c r="O42" i="1" s="1"/>
  <c r="U42" i="1" s="1"/>
  <c r="J42" i="1"/>
  <c r="K42" i="1"/>
  <c r="M42" i="1" s="1"/>
  <c r="S42" i="1" s="1"/>
  <c r="L42" i="1"/>
  <c r="R42" i="1" s="1"/>
  <c r="P42" i="1"/>
  <c r="V42" i="1" s="1"/>
  <c r="Q42" i="1"/>
  <c r="W42" i="1" s="1"/>
  <c r="H43" i="1"/>
  <c r="N43" i="1" s="1"/>
  <c r="T43" i="1" s="1"/>
  <c r="I43" i="1"/>
  <c r="O43" i="1" s="1"/>
  <c r="U43" i="1" s="1"/>
  <c r="J43" i="1"/>
  <c r="L43" i="1" s="1"/>
  <c r="R43" i="1" s="1"/>
  <c r="K43" i="1"/>
  <c r="M43" i="1" s="1"/>
  <c r="S43" i="1" s="1"/>
  <c r="P43" i="1"/>
  <c r="V43" i="1" s="1"/>
  <c r="Q43" i="1"/>
  <c r="W43" i="1" s="1"/>
  <c r="H44" i="1"/>
  <c r="N44" i="1" s="1"/>
  <c r="T44" i="1" s="1"/>
  <c r="I44" i="1"/>
  <c r="O44" i="1" s="1"/>
  <c r="U44" i="1" s="1"/>
  <c r="J44" i="1"/>
  <c r="L44" i="1" s="1"/>
  <c r="R44" i="1" s="1"/>
  <c r="K44" i="1"/>
  <c r="M44" i="1" s="1"/>
  <c r="S44" i="1" s="1"/>
  <c r="P44" i="1"/>
  <c r="V44" i="1" s="1"/>
  <c r="Q44" i="1"/>
  <c r="W44" i="1" s="1"/>
  <c r="H45" i="1"/>
  <c r="N45" i="1" s="1"/>
  <c r="T45" i="1" s="1"/>
  <c r="I45" i="1"/>
  <c r="O45" i="1" s="1"/>
  <c r="U45" i="1" s="1"/>
  <c r="J45" i="1"/>
  <c r="L45" i="1" s="1"/>
  <c r="R45" i="1" s="1"/>
  <c r="K45" i="1"/>
  <c r="M45" i="1" s="1"/>
  <c r="S45" i="1" s="1"/>
  <c r="P45" i="1"/>
  <c r="V45" i="1" s="1"/>
  <c r="Q45" i="1"/>
  <c r="W45" i="1" s="1"/>
  <c r="H46" i="1"/>
  <c r="N46" i="1" s="1"/>
  <c r="T46" i="1" s="1"/>
  <c r="I46" i="1"/>
  <c r="O46" i="1" s="1"/>
  <c r="U46" i="1" s="1"/>
  <c r="J46" i="1"/>
  <c r="K46" i="1"/>
  <c r="M46" i="1" s="1"/>
  <c r="S46" i="1" s="1"/>
  <c r="L46" i="1"/>
  <c r="R46" i="1" s="1"/>
  <c r="P46" i="1"/>
  <c r="V46" i="1" s="1"/>
  <c r="Q46" i="1"/>
  <c r="W46" i="1" s="1"/>
  <c r="H47" i="1"/>
  <c r="N47" i="1" s="1"/>
  <c r="T47" i="1" s="1"/>
  <c r="I47" i="1"/>
  <c r="O47" i="1" s="1"/>
  <c r="U47" i="1" s="1"/>
  <c r="J47" i="1"/>
  <c r="L47" i="1" s="1"/>
  <c r="R47" i="1" s="1"/>
  <c r="K47" i="1"/>
  <c r="M47" i="1" s="1"/>
  <c r="S47" i="1" s="1"/>
  <c r="P47" i="1"/>
  <c r="V47" i="1" s="1"/>
  <c r="Q47" i="1"/>
  <c r="W47" i="1" s="1"/>
  <c r="H48" i="1"/>
  <c r="N48" i="1" s="1"/>
  <c r="T48" i="1" s="1"/>
  <c r="I48" i="1"/>
  <c r="O48" i="1" s="1"/>
  <c r="U48" i="1" s="1"/>
  <c r="J48" i="1"/>
  <c r="L48" i="1" s="1"/>
  <c r="R48" i="1" s="1"/>
  <c r="K48" i="1"/>
  <c r="M48" i="1" s="1"/>
  <c r="S48" i="1" s="1"/>
  <c r="P48" i="1"/>
  <c r="V48" i="1" s="1"/>
  <c r="Q48" i="1"/>
  <c r="W48" i="1"/>
  <c r="H49" i="1"/>
  <c r="N49" i="1" s="1"/>
  <c r="T49" i="1" s="1"/>
  <c r="I49" i="1"/>
  <c r="O49" i="1" s="1"/>
  <c r="U49" i="1" s="1"/>
  <c r="J49" i="1"/>
  <c r="K49" i="1"/>
  <c r="M49" i="1" s="1"/>
  <c r="S49" i="1" s="1"/>
  <c r="L49" i="1"/>
  <c r="R49" i="1" s="1"/>
  <c r="P49" i="1"/>
  <c r="V49" i="1" s="1"/>
  <c r="Q49" i="1"/>
  <c r="W49" i="1"/>
  <c r="H50" i="1"/>
  <c r="N50" i="1" s="1"/>
  <c r="T50" i="1" s="1"/>
  <c r="I50" i="1"/>
  <c r="O50" i="1" s="1"/>
  <c r="U50" i="1" s="1"/>
  <c r="J50" i="1"/>
  <c r="L50" i="1" s="1"/>
  <c r="R50" i="1" s="1"/>
  <c r="K50" i="1"/>
  <c r="M50" i="1" s="1"/>
  <c r="S50" i="1" s="1"/>
  <c r="P50" i="1"/>
  <c r="V50" i="1" s="1"/>
  <c r="Q50" i="1"/>
  <c r="W50" i="1" s="1"/>
  <c r="H51" i="1"/>
  <c r="N51" i="1" s="1"/>
  <c r="T51" i="1" s="1"/>
  <c r="I51" i="1"/>
  <c r="O51" i="1" s="1"/>
  <c r="U51" i="1" s="1"/>
  <c r="J51" i="1"/>
  <c r="L51" i="1" s="1"/>
  <c r="R51" i="1" s="1"/>
  <c r="K51" i="1"/>
  <c r="M51" i="1" s="1"/>
  <c r="S51" i="1" s="1"/>
  <c r="P51" i="1"/>
  <c r="V51" i="1" s="1"/>
  <c r="Q51" i="1"/>
  <c r="W51" i="1" s="1"/>
  <c r="H52" i="1"/>
  <c r="N52" i="1" s="1"/>
  <c r="T52" i="1" s="1"/>
  <c r="I52" i="1"/>
  <c r="O52" i="1" s="1"/>
  <c r="U52" i="1" s="1"/>
  <c r="J52" i="1"/>
  <c r="L52" i="1" s="1"/>
  <c r="R52" i="1" s="1"/>
  <c r="K52" i="1"/>
  <c r="M52" i="1" s="1"/>
  <c r="S52" i="1" s="1"/>
  <c r="P52" i="1"/>
  <c r="V52" i="1" s="1"/>
  <c r="Q52" i="1"/>
  <c r="W52" i="1"/>
  <c r="H53" i="1"/>
  <c r="N53" i="1" s="1"/>
  <c r="T53" i="1" s="1"/>
  <c r="I53" i="1"/>
  <c r="O53" i="1" s="1"/>
  <c r="U53" i="1" s="1"/>
  <c r="J53" i="1"/>
  <c r="K53" i="1"/>
  <c r="M53" i="1" s="1"/>
  <c r="S53" i="1" s="1"/>
  <c r="L53" i="1"/>
  <c r="R53" i="1" s="1"/>
  <c r="P53" i="1"/>
  <c r="V53" i="1" s="1"/>
  <c r="Q53" i="1"/>
  <c r="W53" i="1"/>
  <c r="H54" i="1"/>
  <c r="N54" i="1" s="1"/>
  <c r="T54" i="1" s="1"/>
  <c r="I54" i="1"/>
  <c r="O54" i="1" s="1"/>
  <c r="U54" i="1" s="1"/>
  <c r="J54" i="1"/>
  <c r="L54" i="1" s="1"/>
  <c r="R54" i="1" s="1"/>
  <c r="K54" i="1"/>
  <c r="M54" i="1" s="1"/>
  <c r="S54" i="1" s="1"/>
  <c r="P54" i="1"/>
  <c r="V54" i="1" s="1"/>
  <c r="Q54" i="1"/>
  <c r="W54" i="1" s="1"/>
  <c r="H55" i="1"/>
  <c r="N55" i="1" s="1"/>
  <c r="T55" i="1" s="1"/>
  <c r="I55" i="1"/>
  <c r="O55" i="1" s="1"/>
  <c r="U55" i="1" s="1"/>
  <c r="J55" i="1"/>
  <c r="L55" i="1" s="1"/>
  <c r="R55" i="1" s="1"/>
  <c r="K55" i="1"/>
  <c r="M55" i="1" s="1"/>
  <c r="S55" i="1" s="1"/>
  <c r="P55" i="1"/>
  <c r="V55" i="1" s="1"/>
  <c r="Q55" i="1"/>
  <c r="W55" i="1" s="1"/>
  <c r="H56" i="1"/>
  <c r="N56" i="1" s="1"/>
  <c r="T56" i="1" s="1"/>
  <c r="I56" i="1"/>
  <c r="O56" i="1" s="1"/>
  <c r="U56" i="1" s="1"/>
  <c r="J56" i="1"/>
  <c r="L56" i="1" s="1"/>
  <c r="R56" i="1" s="1"/>
  <c r="K56" i="1"/>
  <c r="M56" i="1" s="1"/>
  <c r="S56" i="1" s="1"/>
  <c r="P56" i="1"/>
  <c r="V56" i="1" s="1"/>
  <c r="Q56" i="1"/>
  <c r="W56" i="1"/>
  <c r="H57" i="1"/>
  <c r="N57" i="1" s="1"/>
  <c r="T57" i="1" s="1"/>
  <c r="I57" i="1"/>
  <c r="O57" i="1" s="1"/>
  <c r="U57" i="1" s="1"/>
  <c r="J57" i="1"/>
  <c r="K57" i="1"/>
  <c r="M57" i="1" s="1"/>
  <c r="S57" i="1" s="1"/>
  <c r="L57" i="1"/>
  <c r="R57" i="1" s="1"/>
  <c r="P57" i="1"/>
  <c r="V57" i="1" s="1"/>
  <c r="Q57" i="1"/>
  <c r="W57" i="1"/>
  <c r="H58" i="1"/>
  <c r="N58" i="1" s="1"/>
  <c r="T58" i="1" s="1"/>
  <c r="I58" i="1"/>
  <c r="O58" i="1" s="1"/>
  <c r="U58" i="1" s="1"/>
  <c r="J58" i="1"/>
  <c r="L58" i="1" s="1"/>
  <c r="R58" i="1" s="1"/>
  <c r="K58" i="1"/>
  <c r="M58" i="1" s="1"/>
  <c r="S58" i="1" s="1"/>
  <c r="P58" i="1"/>
  <c r="V58" i="1" s="1"/>
  <c r="Q58" i="1"/>
  <c r="W58" i="1" s="1"/>
  <c r="H59" i="1"/>
  <c r="N59" i="1" s="1"/>
  <c r="T59" i="1" s="1"/>
  <c r="I59" i="1"/>
  <c r="O59" i="1" s="1"/>
  <c r="U59" i="1" s="1"/>
  <c r="J59" i="1"/>
  <c r="L59" i="1" s="1"/>
  <c r="R59" i="1" s="1"/>
  <c r="K59" i="1"/>
  <c r="M59" i="1" s="1"/>
  <c r="S59" i="1" s="1"/>
  <c r="P59" i="1"/>
  <c r="V59" i="1" s="1"/>
  <c r="Q59" i="1"/>
  <c r="W59" i="1" s="1"/>
  <c r="H60" i="1"/>
  <c r="N60" i="1" s="1"/>
  <c r="T60" i="1" s="1"/>
  <c r="I60" i="1"/>
  <c r="O60" i="1" s="1"/>
  <c r="U60" i="1" s="1"/>
  <c r="J60" i="1"/>
  <c r="L60" i="1" s="1"/>
  <c r="R60" i="1" s="1"/>
  <c r="K60" i="1"/>
  <c r="M60" i="1" s="1"/>
  <c r="S60" i="1" s="1"/>
  <c r="P60" i="1"/>
  <c r="V60" i="1" s="1"/>
  <c r="Q60" i="1"/>
  <c r="W60" i="1"/>
  <c r="H61" i="1"/>
  <c r="N61" i="1" s="1"/>
  <c r="T61" i="1" s="1"/>
  <c r="I61" i="1"/>
  <c r="O61" i="1" s="1"/>
  <c r="U61" i="1" s="1"/>
  <c r="J61" i="1"/>
  <c r="K61" i="1"/>
  <c r="M61" i="1" s="1"/>
  <c r="S61" i="1" s="1"/>
  <c r="L61" i="1"/>
  <c r="R61" i="1" s="1"/>
  <c r="P61" i="1"/>
  <c r="V61" i="1" s="1"/>
  <c r="Q61" i="1"/>
  <c r="W61" i="1" s="1"/>
  <c r="H62" i="1"/>
  <c r="N62" i="1" s="1"/>
  <c r="T62" i="1" s="1"/>
  <c r="I62" i="1"/>
  <c r="O62" i="1" s="1"/>
  <c r="U62" i="1" s="1"/>
  <c r="J62" i="1"/>
  <c r="L62" i="1" s="1"/>
  <c r="R62" i="1" s="1"/>
  <c r="K62" i="1"/>
  <c r="M62" i="1" s="1"/>
  <c r="S62" i="1" s="1"/>
  <c r="P62" i="1"/>
  <c r="V62" i="1" s="1"/>
  <c r="Q62" i="1"/>
  <c r="W62" i="1" s="1"/>
  <c r="H63" i="1"/>
  <c r="N63" i="1" s="1"/>
  <c r="T63" i="1" s="1"/>
  <c r="I63" i="1"/>
  <c r="O63" i="1" s="1"/>
  <c r="U63" i="1" s="1"/>
  <c r="J63" i="1"/>
  <c r="L63" i="1" s="1"/>
  <c r="R63" i="1" s="1"/>
  <c r="K63" i="1"/>
  <c r="M63" i="1" s="1"/>
  <c r="S63" i="1" s="1"/>
  <c r="P63" i="1"/>
  <c r="V63" i="1" s="1"/>
  <c r="Q63" i="1"/>
  <c r="W63" i="1" s="1"/>
  <c r="H64" i="1"/>
  <c r="N64" i="1" s="1"/>
  <c r="T64" i="1" s="1"/>
  <c r="I64" i="1"/>
  <c r="O64" i="1" s="1"/>
  <c r="U64" i="1" s="1"/>
  <c r="J64" i="1"/>
  <c r="L64" i="1" s="1"/>
  <c r="R64" i="1" s="1"/>
  <c r="K64" i="1"/>
  <c r="M64" i="1" s="1"/>
  <c r="S64" i="1" s="1"/>
  <c r="P64" i="1"/>
  <c r="V64" i="1" s="1"/>
  <c r="Q64" i="1"/>
  <c r="W64" i="1"/>
  <c r="H65" i="1"/>
  <c r="N65" i="1" s="1"/>
  <c r="T65" i="1" s="1"/>
  <c r="I65" i="1"/>
  <c r="O65" i="1" s="1"/>
  <c r="U65" i="1" s="1"/>
  <c r="J65" i="1"/>
  <c r="L65" i="1" s="1"/>
  <c r="R65" i="1" s="1"/>
  <c r="K65" i="1"/>
  <c r="M65" i="1" s="1"/>
  <c r="S65" i="1" s="1"/>
  <c r="P65" i="1"/>
  <c r="V65" i="1" s="1"/>
  <c r="Q65" i="1"/>
  <c r="W65" i="1" s="1"/>
  <c r="H66" i="1"/>
  <c r="N66" i="1" s="1"/>
  <c r="T66" i="1" s="1"/>
  <c r="I66" i="1"/>
  <c r="O66" i="1" s="1"/>
  <c r="U66" i="1" s="1"/>
  <c r="J66" i="1"/>
  <c r="L66" i="1" s="1"/>
  <c r="R66" i="1" s="1"/>
  <c r="K66" i="1"/>
  <c r="M66" i="1" s="1"/>
  <c r="S66" i="1" s="1"/>
  <c r="P66" i="1"/>
  <c r="V66" i="1" s="1"/>
  <c r="Q66" i="1"/>
  <c r="W66" i="1" s="1"/>
  <c r="H67" i="1"/>
  <c r="N67" i="1" s="1"/>
  <c r="T67" i="1" s="1"/>
  <c r="I67" i="1"/>
  <c r="O67" i="1" s="1"/>
  <c r="U67" i="1" s="1"/>
  <c r="J67" i="1"/>
  <c r="L67" i="1" s="1"/>
  <c r="R67" i="1" s="1"/>
  <c r="K67" i="1"/>
  <c r="M67" i="1" s="1"/>
  <c r="S67" i="1" s="1"/>
  <c r="P67" i="1"/>
  <c r="V67" i="1" s="1"/>
  <c r="Q67" i="1"/>
  <c r="W67" i="1" s="1"/>
  <c r="H68" i="1"/>
  <c r="N68" i="1" s="1"/>
  <c r="T68" i="1" s="1"/>
  <c r="I68" i="1"/>
  <c r="O68" i="1" s="1"/>
  <c r="U68" i="1" s="1"/>
  <c r="J68" i="1"/>
  <c r="L68" i="1" s="1"/>
  <c r="R68" i="1" s="1"/>
  <c r="K68" i="1"/>
  <c r="M68" i="1" s="1"/>
  <c r="S68" i="1" s="1"/>
  <c r="P68" i="1"/>
  <c r="V68" i="1" s="1"/>
  <c r="Q68" i="1"/>
  <c r="W68" i="1"/>
  <c r="H69" i="1"/>
  <c r="N69" i="1" s="1"/>
  <c r="T69" i="1" s="1"/>
  <c r="I69" i="1"/>
  <c r="O69" i="1" s="1"/>
  <c r="U69" i="1" s="1"/>
  <c r="J69" i="1"/>
  <c r="L69" i="1" s="1"/>
  <c r="R69" i="1" s="1"/>
  <c r="K69" i="1"/>
  <c r="M69" i="1" s="1"/>
  <c r="S69" i="1" s="1"/>
  <c r="P69" i="1"/>
  <c r="V69" i="1" s="1"/>
  <c r="Q69" i="1"/>
  <c r="W69" i="1"/>
  <c r="H70" i="1"/>
  <c r="N70" i="1" s="1"/>
  <c r="T70" i="1" s="1"/>
  <c r="I70" i="1"/>
  <c r="O70" i="1" s="1"/>
  <c r="U70" i="1" s="1"/>
  <c r="J70" i="1"/>
  <c r="L70" i="1" s="1"/>
  <c r="R70" i="1" s="1"/>
  <c r="K70" i="1"/>
  <c r="M70" i="1" s="1"/>
  <c r="S70" i="1" s="1"/>
  <c r="P70" i="1"/>
  <c r="V70" i="1" s="1"/>
  <c r="Q70" i="1"/>
  <c r="W70" i="1" s="1"/>
  <c r="H71" i="1"/>
  <c r="N71" i="1" s="1"/>
  <c r="T71" i="1" s="1"/>
  <c r="I71" i="1"/>
  <c r="O71" i="1" s="1"/>
  <c r="U71" i="1" s="1"/>
  <c r="J71" i="1"/>
  <c r="L71" i="1" s="1"/>
  <c r="R71" i="1" s="1"/>
  <c r="K71" i="1"/>
  <c r="M71" i="1" s="1"/>
  <c r="S71" i="1" s="1"/>
  <c r="P71" i="1"/>
  <c r="V71" i="1" s="1"/>
  <c r="Q71" i="1"/>
  <c r="W71" i="1" s="1"/>
  <c r="H72" i="1"/>
  <c r="N72" i="1" s="1"/>
  <c r="T72" i="1" s="1"/>
  <c r="I72" i="1"/>
  <c r="O72" i="1" s="1"/>
  <c r="U72" i="1" s="1"/>
  <c r="J72" i="1"/>
  <c r="L72" i="1" s="1"/>
  <c r="R72" i="1" s="1"/>
  <c r="K72" i="1"/>
  <c r="M72" i="1" s="1"/>
  <c r="S72" i="1" s="1"/>
  <c r="P72" i="1"/>
  <c r="V72" i="1" s="1"/>
  <c r="Q72" i="1"/>
  <c r="W72" i="1"/>
  <c r="H73" i="1"/>
  <c r="N73" i="1" s="1"/>
  <c r="T73" i="1" s="1"/>
  <c r="I73" i="1"/>
  <c r="O73" i="1" s="1"/>
  <c r="U73" i="1" s="1"/>
  <c r="J73" i="1"/>
  <c r="K73" i="1"/>
  <c r="M73" i="1" s="1"/>
  <c r="S73" i="1" s="1"/>
  <c r="L73" i="1"/>
  <c r="R73" i="1" s="1"/>
  <c r="P73" i="1"/>
  <c r="V73" i="1" s="1"/>
  <c r="Q73" i="1"/>
  <c r="W73" i="1"/>
  <c r="H74" i="1"/>
  <c r="N74" i="1" s="1"/>
  <c r="T74" i="1" s="1"/>
  <c r="I74" i="1"/>
  <c r="O74" i="1" s="1"/>
  <c r="U74" i="1" s="1"/>
  <c r="J74" i="1"/>
  <c r="L74" i="1" s="1"/>
  <c r="R74" i="1" s="1"/>
  <c r="K74" i="1"/>
  <c r="M74" i="1" s="1"/>
  <c r="S74" i="1" s="1"/>
  <c r="P74" i="1"/>
  <c r="V74" i="1" s="1"/>
  <c r="Q74" i="1"/>
  <c r="W74" i="1" s="1"/>
  <c r="H75" i="1"/>
  <c r="N75" i="1" s="1"/>
  <c r="T75" i="1" s="1"/>
  <c r="I75" i="1"/>
  <c r="O75" i="1" s="1"/>
  <c r="U75" i="1" s="1"/>
  <c r="J75" i="1"/>
  <c r="L75" i="1" s="1"/>
  <c r="R75" i="1" s="1"/>
  <c r="K75" i="1"/>
  <c r="M75" i="1" s="1"/>
  <c r="S75" i="1" s="1"/>
  <c r="P75" i="1"/>
  <c r="V75" i="1" s="1"/>
  <c r="Q75" i="1"/>
  <c r="W75" i="1" s="1"/>
  <c r="H76" i="1"/>
  <c r="N76" i="1" s="1"/>
  <c r="T76" i="1" s="1"/>
  <c r="I76" i="1"/>
  <c r="O76" i="1" s="1"/>
  <c r="U76" i="1" s="1"/>
  <c r="J76" i="1"/>
  <c r="L76" i="1" s="1"/>
  <c r="R76" i="1" s="1"/>
  <c r="K76" i="1"/>
  <c r="M76" i="1" s="1"/>
  <c r="S76" i="1" s="1"/>
  <c r="P76" i="1"/>
  <c r="V76" i="1" s="1"/>
  <c r="Q76" i="1"/>
  <c r="W76" i="1"/>
  <c r="H77" i="1"/>
  <c r="N77" i="1" s="1"/>
  <c r="T77" i="1" s="1"/>
  <c r="I77" i="1"/>
  <c r="O77" i="1" s="1"/>
  <c r="U77" i="1" s="1"/>
  <c r="J77" i="1"/>
  <c r="L77" i="1" s="1"/>
  <c r="R77" i="1" s="1"/>
  <c r="K77" i="1"/>
  <c r="M77" i="1" s="1"/>
  <c r="S77" i="1" s="1"/>
  <c r="P77" i="1"/>
  <c r="V77" i="1" s="1"/>
  <c r="Q77" i="1"/>
  <c r="W77" i="1"/>
  <c r="H78" i="1"/>
  <c r="N78" i="1" s="1"/>
  <c r="T78" i="1" s="1"/>
  <c r="I78" i="1"/>
  <c r="O78" i="1" s="1"/>
  <c r="U78" i="1" s="1"/>
  <c r="J78" i="1"/>
  <c r="L78" i="1" s="1"/>
  <c r="R78" i="1" s="1"/>
  <c r="K78" i="1"/>
  <c r="M78" i="1" s="1"/>
  <c r="S78" i="1" s="1"/>
  <c r="P78" i="1"/>
  <c r="V78" i="1" s="1"/>
  <c r="Q78" i="1"/>
  <c r="W78" i="1" s="1"/>
  <c r="H79" i="1"/>
  <c r="N79" i="1" s="1"/>
  <c r="T79" i="1" s="1"/>
  <c r="I79" i="1"/>
  <c r="O79" i="1" s="1"/>
  <c r="U79" i="1" s="1"/>
  <c r="J79" i="1"/>
  <c r="L79" i="1" s="1"/>
  <c r="R79" i="1" s="1"/>
  <c r="K79" i="1"/>
  <c r="M79" i="1" s="1"/>
  <c r="S79" i="1" s="1"/>
  <c r="P79" i="1"/>
  <c r="V79" i="1" s="1"/>
  <c r="Q79" i="1"/>
  <c r="W79" i="1" s="1"/>
  <c r="H80" i="1"/>
  <c r="N80" i="1" s="1"/>
  <c r="T80" i="1" s="1"/>
  <c r="I80" i="1"/>
  <c r="O80" i="1" s="1"/>
  <c r="U80" i="1" s="1"/>
  <c r="J80" i="1"/>
  <c r="L80" i="1" s="1"/>
  <c r="R80" i="1" s="1"/>
  <c r="K80" i="1"/>
  <c r="M80" i="1" s="1"/>
  <c r="S80" i="1" s="1"/>
  <c r="P80" i="1"/>
  <c r="V80" i="1" s="1"/>
  <c r="Q80" i="1"/>
  <c r="W80" i="1"/>
  <c r="H81" i="1"/>
  <c r="N81" i="1" s="1"/>
  <c r="T81" i="1" s="1"/>
  <c r="I81" i="1"/>
  <c r="O81" i="1" s="1"/>
  <c r="U81" i="1" s="1"/>
  <c r="J81" i="1"/>
  <c r="K81" i="1"/>
  <c r="M81" i="1" s="1"/>
  <c r="S81" i="1" s="1"/>
  <c r="L81" i="1"/>
  <c r="R81" i="1" s="1"/>
  <c r="P81" i="1"/>
  <c r="V81" i="1" s="1"/>
  <c r="Q81" i="1"/>
  <c r="W81" i="1"/>
  <c r="H82" i="1"/>
  <c r="N82" i="1" s="1"/>
  <c r="T82" i="1" s="1"/>
  <c r="I82" i="1"/>
  <c r="O82" i="1" s="1"/>
  <c r="U82" i="1" s="1"/>
  <c r="J82" i="1"/>
  <c r="L82" i="1" s="1"/>
  <c r="R82" i="1" s="1"/>
  <c r="K82" i="1"/>
  <c r="M82" i="1" s="1"/>
  <c r="S82" i="1" s="1"/>
  <c r="P82" i="1"/>
  <c r="V82" i="1" s="1"/>
  <c r="Q82" i="1"/>
  <c r="W82" i="1" s="1"/>
  <c r="H83" i="1"/>
  <c r="N83" i="1" s="1"/>
  <c r="T83" i="1" s="1"/>
  <c r="I83" i="1"/>
  <c r="O83" i="1" s="1"/>
  <c r="U83" i="1" s="1"/>
  <c r="J83" i="1"/>
  <c r="L83" i="1" s="1"/>
  <c r="R83" i="1" s="1"/>
  <c r="K83" i="1"/>
  <c r="M83" i="1" s="1"/>
  <c r="S83" i="1" s="1"/>
  <c r="P83" i="1"/>
  <c r="V83" i="1" s="1"/>
  <c r="Q83" i="1"/>
  <c r="W83" i="1" s="1"/>
  <c r="H84" i="1"/>
  <c r="N84" i="1" s="1"/>
  <c r="T84" i="1" s="1"/>
  <c r="I84" i="1"/>
  <c r="O84" i="1" s="1"/>
  <c r="U84" i="1" s="1"/>
  <c r="J84" i="1"/>
  <c r="L84" i="1" s="1"/>
  <c r="R84" i="1" s="1"/>
  <c r="K84" i="1"/>
  <c r="M84" i="1" s="1"/>
  <c r="S84" i="1" s="1"/>
  <c r="P84" i="1"/>
  <c r="V84" i="1" s="1"/>
  <c r="Q84" i="1"/>
  <c r="W84" i="1"/>
  <c r="H85" i="1"/>
  <c r="N85" i="1" s="1"/>
  <c r="T85" i="1" s="1"/>
  <c r="I85" i="1"/>
  <c r="O85" i="1" s="1"/>
  <c r="U85" i="1" s="1"/>
  <c r="J85" i="1"/>
  <c r="K85" i="1"/>
  <c r="M85" i="1" s="1"/>
  <c r="S85" i="1" s="1"/>
  <c r="L85" i="1"/>
  <c r="R85" i="1" s="1"/>
  <c r="P85" i="1"/>
  <c r="V85" i="1" s="1"/>
  <c r="Q85" i="1"/>
  <c r="W85" i="1"/>
  <c r="H86" i="1"/>
  <c r="N86" i="1" s="1"/>
  <c r="T86" i="1" s="1"/>
  <c r="I86" i="1"/>
  <c r="O86" i="1" s="1"/>
  <c r="U86" i="1" s="1"/>
  <c r="J86" i="1"/>
  <c r="L86" i="1" s="1"/>
  <c r="R86" i="1" s="1"/>
  <c r="K86" i="1"/>
  <c r="M86" i="1" s="1"/>
  <c r="S86" i="1" s="1"/>
  <c r="P86" i="1"/>
  <c r="V86" i="1" s="1"/>
  <c r="Q86" i="1"/>
  <c r="W86" i="1" s="1"/>
  <c r="H87" i="1"/>
  <c r="N87" i="1" s="1"/>
  <c r="T87" i="1" s="1"/>
  <c r="I87" i="1"/>
  <c r="O87" i="1" s="1"/>
  <c r="U87" i="1" s="1"/>
  <c r="J87" i="1"/>
  <c r="L87" i="1" s="1"/>
  <c r="R87" i="1" s="1"/>
  <c r="K87" i="1"/>
  <c r="M87" i="1" s="1"/>
  <c r="S87" i="1" s="1"/>
  <c r="P87" i="1"/>
  <c r="V87" i="1" s="1"/>
  <c r="Q87" i="1"/>
  <c r="W87" i="1" s="1"/>
  <c r="H88" i="1"/>
  <c r="N88" i="1" s="1"/>
  <c r="T88" i="1" s="1"/>
  <c r="I88" i="1"/>
  <c r="O88" i="1" s="1"/>
  <c r="U88" i="1" s="1"/>
  <c r="J88" i="1"/>
  <c r="L88" i="1" s="1"/>
  <c r="R88" i="1" s="1"/>
  <c r="K88" i="1"/>
  <c r="M88" i="1" s="1"/>
  <c r="S88" i="1" s="1"/>
  <c r="P88" i="1"/>
  <c r="V88" i="1" s="1"/>
  <c r="Q88" i="1"/>
  <c r="W88" i="1"/>
  <c r="H89" i="1"/>
  <c r="N89" i="1" s="1"/>
  <c r="T89" i="1" s="1"/>
  <c r="I89" i="1"/>
  <c r="O89" i="1" s="1"/>
  <c r="U89" i="1" s="1"/>
  <c r="J89" i="1"/>
  <c r="K89" i="1"/>
  <c r="M89" i="1" s="1"/>
  <c r="S89" i="1" s="1"/>
  <c r="L89" i="1"/>
  <c r="R89" i="1" s="1"/>
  <c r="P89" i="1"/>
  <c r="V89" i="1" s="1"/>
  <c r="Q89" i="1"/>
  <c r="W89" i="1"/>
  <c r="H90" i="1"/>
  <c r="N90" i="1" s="1"/>
  <c r="T90" i="1" s="1"/>
  <c r="I90" i="1"/>
  <c r="O90" i="1" s="1"/>
  <c r="U90" i="1" s="1"/>
  <c r="J90" i="1"/>
  <c r="L90" i="1" s="1"/>
  <c r="R90" i="1" s="1"/>
  <c r="K90" i="1"/>
  <c r="M90" i="1" s="1"/>
  <c r="S90" i="1" s="1"/>
  <c r="P90" i="1"/>
  <c r="V90" i="1" s="1"/>
  <c r="Q90" i="1"/>
  <c r="W90" i="1" s="1"/>
  <c r="H91" i="1"/>
  <c r="N91" i="1" s="1"/>
  <c r="T91" i="1" s="1"/>
  <c r="I91" i="1"/>
  <c r="O91" i="1" s="1"/>
  <c r="U91" i="1" s="1"/>
  <c r="J91" i="1"/>
  <c r="L91" i="1" s="1"/>
  <c r="R91" i="1" s="1"/>
  <c r="K91" i="1"/>
  <c r="M91" i="1" s="1"/>
  <c r="S91" i="1" s="1"/>
  <c r="P91" i="1"/>
  <c r="V91" i="1" s="1"/>
  <c r="Q91" i="1"/>
  <c r="W91" i="1" s="1"/>
  <c r="H92" i="1"/>
  <c r="N92" i="1" s="1"/>
  <c r="T92" i="1" s="1"/>
  <c r="I92" i="1"/>
  <c r="O92" i="1" s="1"/>
  <c r="U92" i="1" s="1"/>
  <c r="J92" i="1"/>
  <c r="L92" i="1" s="1"/>
  <c r="R92" i="1" s="1"/>
  <c r="K92" i="1"/>
  <c r="M92" i="1" s="1"/>
  <c r="S92" i="1" s="1"/>
  <c r="P92" i="1"/>
  <c r="V92" i="1" s="1"/>
  <c r="Q92" i="1"/>
  <c r="W92" i="1"/>
  <c r="H93" i="1"/>
  <c r="N93" i="1" s="1"/>
  <c r="T93" i="1" s="1"/>
  <c r="I93" i="1"/>
  <c r="O93" i="1" s="1"/>
  <c r="U93" i="1" s="1"/>
  <c r="J93" i="1"/>
  <c r="K93" i="1"/>
  <c r="M93" i="1" s="1"/>
  <c r="S93" i="1" s="1"/>
  <c r="L93" i="1"/>
  <c r="R93" i="1" s="1"/>
  <c r="P93" i="1"/>
  <c r="V93" i="1" s="1"/>
  <c r="Q93" i="1"/>
  <c r="W93" i="1" s="1"/>
  <c r="H94" i="1"/>
  <c r="N94" i="1" s="1"/>
  <c r="T94" i="1" s="1"/>
  <c r="I94" i="1"/>
  <c r="O94" i="1" s="1"/>
  <c r="U94" i="1" s="1"/>
  <c r="J94" i="1"/>
  <c r="L94" i="1" s="1"/>
  <c r="R94" i="1" s="1"/>
  <c r="K94" i="1"/>
  <c r="M94" i="1" s="1"/>
  <c r="S94" i="1" s="1"/>
  <c r="P94" i="1"/>
  <c r="V94" i="1" s="1"/>
  <c r="Q94" i="1"/>
  <c r="W94" i="1" s="1"/>
  <c r="H95" i="1"/>
  <c r="N95" i="1" s="1"/>
  <c r="T95" i="1" s="1"/>
  <c r="I95" i="1"/>
  <c r="O95" i="1" s="1"/>
  <c r="U95" i="1" s="1"/>
  <c r="J95" i="1"/>
  <c r="L95" i="1" s="1"/>
  <c r="R95" i="1" s="1"/>
  <c r="K95" i="1"/>
  <c r="M95" i="1" s="1"/>
  <c r="S95" i="1" s="1"/>
  <c r="P95" i="1"/>
  <c r="V95" i="1" s="1"/>
  <c r="Q95" i="1"/>
  <c r="W95" i="1" s="1"/>
  <c r="H96" i="1"/>
  <c r="N96" i="1" s="1"/>
  <c r="T96" i="1" s="1"/>
  <c r="I96" i="1"/>
  <c r="O96" i="1" s="1"/>
  <c r="U96" i="1" s="1"/>
  <c r="J96" i="1"/>
  <c r="L96" i="1" s="1"/>
  <c r="R96" i="1" s="1"/>
  <c r="K96" i="1"/>
  <c r="M96" i="1" s="1"/>
  <c r="S96" i="1" s="1"/>
  <c r="P96" i="1"/>
  <c r="V96" i="1" s="1"/>
  <c r="Q96" i="1"/>
  <c r="W96" i="1"/>
  <c r="H97" i="1"/>
  <c r="N97" i="1" s="1"/>
  <c r="T97" i="1" s="1"/>
  <c r="I97" i="1"/>
  <c r="O97" i="1" s="1"/>
  <c r="U97" i="1" s="1"/>
  <c r="J97" i="1"/>
  <c r="L97" i="1" s="1"/>
  <c r="R97" i="1" s="1"/>
  <c r="K97" i="1"/>
  <c r="M97" i="1" s="1"/>
  <c r="S97" i="1" s="1"/>
  <c r="P97" i="1"/>
  <c r="V97" i="1" s="1"/>
  <c r="Q97" i="1"/>
  <c r="W97" i="1" s="1"/>
  <c r="H98" i="1"/>
  <c r="N98" i="1" s="1"/>
  <c r="T98" i="1" s="1"/>
  <c r="I98" i="1"/>
  <c r="O98" i="1" s="1"/>
  <c r="U98" i="1" s="1"/>
  <c r="J98" i="1"/>
  <c r="L98" i="1" s="1"/>
  <c r="R98" i="1" s="1"/>
  <c r="K98" i="1"/>
  <c r="M98" i="1" s="1"/>
  <c r="S98" i="1" s="1"/>
  <c r="P98" i="1"/>
  <c r="V98" i="1" s="1"/>
  <c r="Q98" i="1"/>
  <c r="W98" i="1" s="1"/>
  <c r="H99" i="1"/>
  <c r="N99" i="1" s="1"/>
  <c r="T99" i="1" s="1"/>
  <c r="I99" i="1"/>
  <c r="O99" i="1" s="1"/>
  <c r="U99" i="1" s="1"/>
  <c r="J99" i="1"/>
  <c r="L99" i="1" s="1"/>
  <c r="R99" i="1" s="1"/>
  <c r="K99" i="1"/>
  <c r="M99" i="1" s="1"/>
  <c r="S99" i="1" s="1"/>
  <c r="P99" i="1"/>
  <c r="V99" i="1" s="1"/>
  <c r="Q99" i="1"/>
  <c r="W99" i="1" s="1"/>
  <c r="H100" i="1"/>
  <c r="N100" i="1" s="1"/>
  <c r="T100" i="1" s="1"/>
  <c r="I100" i="1"/>
  <c r="O100" i="1" s="1"/>
  <c r="U100" i="1" s="1"/>
  <c r="J100" i="1"/>
  <c r="L100" i="1" s="1"/>
  <c r="R100" i="1" s="1"/>
  <c r="K100" i="1"/>
  <c r="M100" i="1" s="1"/>
  <c r="S100" i="1" s="1"/>
  <c r="P100" i="1"/>
  <c r="V100" i="1" s="1"/>
  <c r="Q100" i="1"/>
  <c r="W100" i="1"/>
  <c r="H101" i="1"/>
  <c r="N101" i="1" s="1"/>
  <c r="T101" i="1" s="1"/>
  <c r="I101" i="1"/>
  <c r="O101" i="1" s="1"/>
  <c r="U101" i="1" s="1"/>
  <c r="J101" i="1"/>
  <c r="L101" i="1" s="1"/>
  <c r="R101" i="1" s="1"/>
  <c r="K101" i="1"/>
  <c r="M101" i="1" s="1"/>
  <c r="S101" i="1" s="1"/>
  <c r="P101" i="1"/>
  <c r="V101" i="1" s="1"/>
  <c r="Q101" i="1"/>
  <c r="W101" i="1"/>
  <c r="H102" i="1"/>
  <c r="N102" i="1" s="1"/>
  <c r="T102" i="1" s="1"/>
  <c r="I102" i="1"/>
  <c r="O102" i="1" s="1"/>
  <c r="U102" i="1" s="1"/>
  <c r="J102" i="1"/>
  <c r="L102" i="1" s="1"/>
  <c r="R102" i="1" s="1"/>
  <c r="K102" i="1"/>
  <c r="M102" i="1" s="1"/>
  <c r="S102" i="1" s="1"/>
  <c r="P102" i="1"/>
  <c r="V102" i="1" s="1"/>
  <c r="Q102" i="1"/>
  <c r="W102" i="1" s="1"/>
  <c r="Q4" i="1"/>
  <c r="W4" i="1" s="1"/>
  <c r="P4" i="1"/>
  <c r="V4" i="1" s="1"/>
  <c r="O4" i="1"/>
  <c r="U4" i="1" s="1"/>
  <c r="K4" i="1"/>
  <c r="M4" i="1" s="1"/>
  <c r="S4" i="1" s="1"/>
  <c r="J4" i="1"/>
  <c r="L4" i="1" s="1"/>
  <c r="R4" i="1" s="1"/>
  <c r="I4" i="1"/>
  <c r="H4" i="1"/>
  <c r="N4" i="1" s="1"/>
  <c r="T4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/>
  <c r="F10" i="1"/>
  <c r="G10" i="1" s="1"/>
  <c r="F11" i="1"/>
  <c r="G11" i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/>
  <c r="F74" i="1"/>
  <c r="G74" i="1" s="1"/>
  <c r="F75" i="1"/>
  <c r="G75" i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/>
  <c r="F90" i="1"/>
  <c r="G90" i="1" s="1"/>
  <c r="F91" i="1"/>
  <c r="G91" i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/>
  <c r="F98" i="1"/>
  <c r="G98" i="1" s="1"/>
  <c r="F99" i="1"/>
  <c r="G99" i="1" s="1"/>
  <c r="F100" i="1"/>
  <c r="G100" i="1" s="1"/>
  <c r="F101" i="1"/>
  <c r="G101" i="1" s="1"/>
  <c r="F102" i="1"/>
  <c r="G102" i="1" s="1"/>
</calcChain>
</file>

<file path=xl/sharedStrings.xml><?xml version="1.0" encoding="utf-8"?>
<sst xmlns="http://schemas.openxmlformats.org/spreadsheetml/2006/main" count="31" uniqueCount="31">
  <si>
    <t>f</t>
  </si>
  <si>
    <t>force out</t>
  </si>
  <si>
    <t>acc out</t>
  </si>
  <si>
    <t>force in</t>
  </si>
  <si>
    <t>acc in</t>
  </si>
  <si>
    <t>r</t>
  </si>
  <si>
    <t>TL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</si>
  <si>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</si>
  <si>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</si>
  <si>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</si>
  <si>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</si>
  <si>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</si>
  <si>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</si>
  <si>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</si>
  <si>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</si>
  <si>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r>
      <t>v in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</si>
  <si>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 out /ms</t>
    </r>
    <r>
      <rPr>
        <vertAlign val="superscript"/>
        <sz val="11"/>
        <color theme="1"/>
        <rFont val="Calibri"/>
        <family val="2"/>
        <scheme val="minor"/>
      </rPr>
      <t>-1</t>
    </r>
  </si>
  <si>
    <t>s in  /m</t>
  </si>
  <si>
    <t>s out  /m</t>
  </si>
  <si>
    <t>C in /m/N</t>
  </si>
  <si>
    <t>C out/m/N</t>
  </si>
  <si>
    <t>Yin /m/Ns</t>
  </si>
  <si>
    <t>Yout /m/Ns</t>
  </si>
  <si>
    <r>
      <t>A in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</si>
  <si>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 out /m/Ns</t>
    </r>
    <r>
      <rPr>
        <vertAlign val="superscript"/>
        <sz val="11"/>
        <color theme="1"/>
        <rFont val="Calibri"/>
        <family val="2"/>
        <scheme val="minor"/>
      </rPr>
      <t>2</t>
    </r>
  </si>
  <si>
    <t>S in N/m</t>
  </si>
  <si>
    <t>S out N/m</t>
  </si>
  <si>
    <t>Z in Ns/m</t>
  </si>
  <si>
    <t>Z out Ns/m</t>
  </si>
  <si>
    <r>
      <t>M in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</si>
  <si>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r>
      <t>M out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</si>
</sst>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33" borderId="0" xfId="0" applyFill="1"/>
    <xf numFmtId="2" fontId="0" fillId="33" borderId="0" xfId="0" applyNumberFormat="1" applyFill="1"/>
    <xf numFmtId="0" fontId="0" fillId="34" borderId="10" xfId="0" applyFill="1" applyBorder="1"/>
    <xf numFmtId="0" fontId="0" fillId="33" borderId="10" xfId="0" applyFill="1" applyBorder="1"/>
    <xf numFmtId="0" fontId="16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2"/>
  <sheetViews>
    <sheetView tabSelected="1" topLeftCell="A94" zoomScale="73" zoomScaleNormal="73" workbookViewId="0">
      <selection activeCell="A3" sqref="A3:E102"/>
    </sheetView>
  </sheetViews>
  <sheetFormatPr defaultRowHeight="14.25" x14ac:dyDescent="0.45"/>
  <sheetData>
    <row r="1" spans="1:23" x14ac:dyDescent="0.45">
      <c r="C1" s="2"/>
      <c r="H1" s="6" t="s">
        <v>7</v>
      </c>
      <c r="I1" s="6"/>
      <c r="J1" s="6" t="s">
        <v>8</v>
      </c>
      <c r="K1" s="6"/>
      <c r="L1" s="6" t="s">
        <v>9</v>
      </c>
      <c r="M1" s="6"/>
      <c r="N1" s="6" t="s">
        <v>10</v>
      </c>
      <c r="O1" s="6"/>
      <c r="P1" s="6" t="s">
        <v>11</v>
      </c>
      <c r="Q1" s="6"/>
      <c r="R1" s="6" t="s">
        <v>12</v>
      </c>
      <c r="S1" s="6"/>
      <c r="T1" s="6" t="s">
        <v>13</v>
      </c>
      <c r="U1" s="6"/>
      <c r="V1" s="6" t="s">
        <v>14</v>
      </c>
      <c r="W1" s="6"/>
    </row>
    <row r="2" spans="1:23" ht="15.75" x14ac:dyDescent="0.45">
      <c r="A2" s="1" t="s">
        <v>0</v>
      </c>
      <c r="B2" s="1" t="s">
        <v>3</v>
      </c>
      <c r="C2" s="3" t="s">
        <v>2</v>
      </c>
      <c r="D2" s="1" t="s">
        <v>1</v>
      </c>
      <c r="E2" s="1" t="s">
        <v>4</v>
      </c>
      <c r="F2" s="1" t="s">
        <v>5</v>
      </c>
      <c r="G2" s="1" t="s">
        <v>6</v>
      </c>
      <c r="H2" s="4" t="s">
        <v>15</v>
      </c>
      <c r="I2" s="5" t="s">
        <v>16</v>
      </c>
      <c r="J2" s="4" t="s">
        <v>17</v>
      </c>
      <c r="K2" s="5" t="s">
        <v>18</v>
      </c>
      <c r="L2" s="4" t="s">
        <v>19</v>
      </c>
      <c r="M2" s="5" t="s">
        <v>20</v>
      </c>
      <c r="N2" s="4" t="s">
        <v>21</v>
      </c>
      <c r="O2" s="5" t="s">
        <v>22</v>
      </c>
      <c r="P2" s="4" t="s">
        <v>23</v>
      </c>
      <c r="Q2" s="5" t="s">
        <v>24</v>
      </c>
      <c r="R2" s="4" t="s">
        <v>25</v>
      </c>
      <c r="S2" s="5" t="s">
        <v>26</v>
      </c>
      <c r="T2" s="4" t="s">
        <v>27</v>
      </c>
      <c r="U2" s="5" t="s">
        <v>28</v>
      </c>
      <c r="V2" s="4" t="s">
        <v>29</v>
      </c>
      <c r="W2" s="5" t="s">
        <v>30</v>
      </c>
    </row>
    <row r="3" spans="1:23" x14ac:dyDescent="0.45">
      <c r="A3">
        <v>40</v>
      </c>
      <c r="B3">
        <v>8.8400000000000002E-4</v>
      </c>
      <c r="C3">
        <v>3.6464000000000003E-2</v>
      </c>
      <c r="D3">
        <v>2.6830000000000001E-3</v>
      </c>
      <c r="E3">
        <v>2.9315000000000001E-2</v>
      </c>
      <c r="F3">
        <f>C3/E3</f>
        <v>1.2438683267951562</v>
      </c>
      <c r="G3">
        <f>20*LOG10(F3)</f>
        <v>1.8954881863096862</v>
      </c>
      <c r="H3">
        <f>(E3/(2*PI()*A3))</f>
        <v>1.166406789184728E-4</v>
      </c>
      <c r="I3">
        <f>(C3/(2*PI()*A3))</f>
        <v>1.450856461225718E-4</v>
      </c>
      <c r="J3">
        <f>(E3/((2*PI()*A3)^2))</f>
        <v>4.6409851538673936E-7</v>
      </c>
      <c r="K3">
        <f>(C3/((2*PI()*A3)^2))</f>
        <v>5.7727744380221949E-7</v>
      </c>
      <c r="L3">
        <f>(J3/B3)</f>
        <v>5.2499832057323456E-4</v>
      </c>
      <c r="M3">
        <f>(K3/B3)</f>
        <v>6.5302878258169622E-4</v>
      </c>
      <c r="N3">
        <f>(H3/B3)</f>
        <v>0.13194646936478824</v>
      </c>
      <c r="O3">
        <f>(I3/B3)</f>
        <v>0.16412403407530746</v>
      </c>
      <c r="P3">
        <f>(E3/B3)</f>
        <v>33.161764705882355</v>
      </c>
      <c r="Q3">
        <f>(C3/B3)</f>
        <v>41.248868778280546</v>
      </c>
      <c r="R3">
        <f>(1/L3)</f>
        <v>1904.767997939729</v>
      </c>
      <c r="S3">
        <f t="shared" ref="S3" si="0">(1/M3)</f>
        <v>1531.3260711826226</v>
      </c>
      <c r="T3">
        <f t="shared" ref="T3" si="1">(1/N3)</f>
        <v>7.5788310578840239</v>
      </c>
      <c r="U3">
        <f t="shared" ref="U3" si="2">(1/O3)</f>
        <v>6.0929528428551496</v>
      </c>
      <c r="V3">
        <f t="shared" ref="V3" si="3">(1/P3)</f>
        <v>3.0155210643015518E-2</v>
      </c>
      <c r="W3">
        <f>(1/Q3)</f>
        <v>2.424308907415533E-2</v>
      </c>
    </row>
    <row r="4" spans="1:23" x14ac:dyDescent="0.45">
      <c r="A4">
        <v>50</v>
      </c>
      <c r="B4">
        <v>1.0632200000000001</v>
      </c>
      <c r="C4">
        <v>24.743331000000001</v>
      </c>
      <c r="D4">
        <v>5.9899999999999997E-3</v>
      </c>
      <c r="E4">
        <v>16.727088999999999</v>
      </c>
      <c r="F4">
        <f t="shared" ref="F4:F67" si="4">C4/E4</f>
        <v>1.4792371224903509</v>
      </c>
      <c r="G4">
        <f t="shared" ref="G4:G67" si="5">20*LOG10(F4)</f>
        <v>3.4007559442339956</v>
      </c>
      <c r="H4">
        <f>(E4/(2*PI()*A4))</f>
        <v>5.3243977957761368E-2</v>
      </c>
      <c r="I4">
        <f>(C4/(2*PI()*A4))</f>
        <v>7.8760468744178594E-2</v>
      </c>
      <c r="J4">
        <f>(E4/((2*PI()*A4)^2))</f>
        <v>1.694808456370728E-4</v>
      </c>
      <c r="K4">
        <f>(C4/((2*PI()*A4)^2))</f>
        <v>2.5070235841741494E-4</v>
      </c>
      <c r="L4">
        <f>(J4/B4)</f>
        <v>1.5940336490761348E-4</v>
      </c>
      <c r="M4">
        <f>(K4/B4)</f>
        <v>2.3579537482121756E-4</v>
      </c>
      <c r="N4">
        <f>(H4/B4)</f>
        <v>5.0078044015125153E-2</v>
      </c>
      <c r="O4">
        <f>(I4/B4)</f>
        <v>7.4077301728878872E-2</v>
      </c>
      <c r="P4">
        <f>(E4/B4)</f>
        <v>15.732481518406349</v>
      </c>
      <c r="Q4">
        <f>(C4/B4)</f>
        <v>23.272070690920035</v>
      </c>
      <c r="R4">
        <f>(1/L4)</f>
        <v>6273.3932911615575</v>
      </c>
      <c r="S4">
        <f t="shared" ref="S4:V4" si="6">(1/M4)</f>
        <v>4240.9652893243137</v>
      </c>
      <c r="T4">
        <f t="shared" si="6"/>
        <v>19.968831044957913</v>
      </c>
      <c r="U4">
        <f t="shared" si="6"/>
        <v>13.499411785542295</v>
      </c>
      <c r="V4">
        <f t="shared" si="6"/>
        <v>6.3562763371438999E-2</v>
      </c>
      <c r="W4">
        <f>(1/Q4)</f>
        <v>4.2969962290040901E-2</v>
      </c>
    </row>
    <row r="5" spans="1:23" x14ac:dyDescent="0.45">
      <c r="A5">
        <v>60</v>
      </c>
      <c r="B5">
        <v>1.089024</v>
      </c>
      <c r="C5">
        <v>28.781735999999999</v>
      </c>
      <c r="D5">
        <v>7.7089999999999997E-3</v>
      </c>
      <c r="E5">
        <v>17.698955000000002</v>
      </c>
      <c r="F5">
        <f t="shared" si="4"/>
        <v>1.626182788757867</v>
      </c>
      <c r="G5">
        <f t="shared" si="5"/>
        <v>4.223387205077314</v>
      </c>
      <c r="H5">
        <f t="shared" ref="H5:H68" si="7">(E5/(2*PI()*A5))</f>
        <v>4.6947936263516947E-2</v>
      </c>
      <c r="I5">
        <f t="shared" ref="I5:I68" si="8">(C5/(2*PI()*A5))</f>
        <v>7.6345925919432595E-2</v>
      </c>
      <c r="J5">
        <f t="shared" ref="J5:J68" si="9">(E5/((2*PI()*A5)^2))</f>
        <v>1.2453326873836619E-4</v>
      </c>
      <c r="K5">
        <f t="shared" ref="K5:K68" si="10">(C5/((2*PI()*A5)^2))</f>
        <v>2.0251385825008922E-4</v>
      </c>
      <c r="L5">
        <f t="shared" ref="L5:L68" si="11">(J5/B5)</f>
        <v>1.1435309849770638E-4</v>
      </c>
      <c r="M5">
        <f t="shared" ref="M5:M68" si="12">(K5/B5)</f>
        <v>1.859590406181032E-4</v>
      </c>
      <c r="N5">
        <f t="shared" ref="N5:N68" si="13">(H5/B5)</f>
        <v>4.3110102498674911E-2</v>
      </c>
      <c r="O5">
        <f t="shared" ref="O5:O68" si="14">(I5/B5)</f>
        <v>7.0104906704932662E-2</v>
      </c>
      <c r="P5">
        <f t="shared" ref="P5:P68" si="15">(E5/B5)</f>
        <v>16.252125756640812</v>
      </c>
      <c r="Q5">
        <f t="shared" ref="Q5:Q68" si="16">(C5/B5)</f>
        <v>26.428927186177713</v>
      </c>
      <c r="R5">
        <f t="shared" ref="R5:R68" si="17">(1/L5)</f>
        <v>8744.8439363456109</v>
      </c>
      <c r="S5">
        <f t="shared" ref="S5:S68" si="18">(1/M5)</f>
        <v>5377.5282808307275</v>
      </c>
      <c r="T5">
        <f t="shared" ref="T5:T68" si="19">(1/N5)</f>
        <v>23.196418983943204</v>
      </c>
      <c r="U5">
        <f t="shared" ref="U5:U68" si="20">(1/O5)</f>
        <v>14.26433679184454</v>
      </c>
      <c r="V5">
        <f t="shared" ref="V5:V68" si="21">(1/P5)</f>
        <v>6.1530412388754015E-2</v>
      </c>
      <c r="W5">
        <f t="shared" ref="W5:W68" si="22">(1/Q5)</f>
        <v>3.7837328505827446E-2</v>
      </c>
    </row>
    <row r="6" spans="1:23" x14ac:dyDescent="0.45">
      <c r="A6">
        <v>70</v>
      </c>
      <c r="B6">
        <v>1.0066390000000001</v>
      </c>
      <c r="C6">
        <v>44.462513999999999</v>
      </c>
      <c r="D6">
        <v>6.6039999999999996E-3</v>
      </c>
      <c r="E6">
        <v>16.616807000000001</v>
      </c>
      <c r="F6">
        <f t="shared" si="4"/>
        <v>2.6757555768686485</v>
      </c>
      <c r="G6">
        <f t="shared" si="5"/>
        <v>8.548928785313457</v>
      </c>
      <c r="H6">
        <f t="shared" si="7"/>
        <v>3.7780671035057264E-2</v>
      </c>
      <c r="I6">
        <f t="shared" si="8"/>
        <v>0.10109184121989429</v>
      </c>
      <c r="J6">
        <f t="shared" si="9"/>
        <v>8.5899722122259394E-5</v>
      </c>
      <c r="K6">
        <f t="shared" si="10"/>
        <v>2.298466605201028E-4</v>
      </c>
      <c r="L6">
        <f t="shared" si="11"/>
        <v>8.5333195040386271E-5</v>
      </c>
      <c r="M6">
        <f t="shared" si="12"/>
        <v>2.2833077252133366E-4</v>
      </c>
      <c r="N6">
        <f t="shared" si="13"/>
        <v>3.7531499410471146E-2</v>
      </c>
      <c r="O6">
        <f t="shared" si="14"/>
        <v>0.10042511885581056</v>
      </c>
      <c r="P6">
        <f t="shared" si="15"/>
        <v>16.507215595660412</v>
      </c>
      <c r="Q6">
        <f t="shared" si="16"/>
        <v>44.169274188661475</v>
      </c>
      <c r="R6">
        <f t="shared" si="17"/>
        <v>11718.76899167695</v>
      </c>
      <c r="S6">
        <f t="shared" si="18"/>
        <v>4379.6111621641667</v>
      </c>
      <c r="T6">
        <f t="shared" si="19"/>
        <v>26.644285885391614</v>
      </c>
      <c r="U6">
        <f t="shared" si="20"/>
        <v>9.9576680754123945</v>
      </c>
      <c r="V6">
        <f t="shared" si="21"/>
        <v>6.0579568625909894E-2</v>
      </c>
      <c r="W6">
        <f t="shared" si="22"/>
        <v>2.2640172798146323E-2</v>
      </c>
    </row>
    <row r="7" spans="1:23" x14ac:dyDescent="0.45">
      <c r="A7">
        <v>80</v>
      </c>
      <c r="B7">
        <v>0.94130499999999995</v>
      </c>
      <c r="C7">
        <v>36.120057000000003</v>
      </c>
      <c r="D7">
        <v>6.3460000000000001E-3</v>
      </c>
      <c r="E7">
        <v>15.644154</v>
      </c>
      <c r="F7">
        <f t="shared" si="4"/>
        <v>2.3088533262968394</v>
      </c>
      <c r="G7">
        <f t="shared" si="5"/>
        <v>7.2679268904510153</v>
      </c>
      <c r="H7">
        <f t="shared" si="7"/>
        <v>3.1123055494885588E-2</v>
      </c>
      <c r="I7">
        <f t="shared" si="8"/>
        <v>7.1858570203887709E-2</v>
      </c>
      <c r="J7">
        <f t="shared" si="9"/>
        <v>6.19173515766802E-5</v>
      </c>
      <c r="K7">
        <f t="shared" si="10"/>
        <v>1.4295808314330891E-4</v>
      </c>
      <c r="L7">
        <f t="shared" si="11"/>
        <v>6.5778203214346263E-5</v>
      </c>
      <c r="M7">
        <f t="shared" si="12"/>
        <v>1.5187222328927279E-4</v>
      </c>
      <c r="N7">
        <f t="shared" si="13"/>
        <v>3.3063731197524274E-2</v>
      </c>
      <c r="O7">
        <f t="shared" si="14"/>
        <v>7.6339305755188505E-2</v>
      </c>
      <c r="P7">
        <f t="shared" si="15"/>
        <v>16.619644004865588</v>
      </c>
      <c r="Q7">
        <f t="shared" si="16"/>
        <v>38.37232034250323</v>
      </c>
      <c r="R7">
        <f t="shared" si="17"/>
        <v>15202.604375515983</v>
      </c>
      <c r="S7">
        <f t="shared" si="18"/>
        <v>6584.4825231490049</v>
      </c>
      <c r="T7">
        <f t="shared" si="19"/>
        <v>30.244620427923071</v>
      </c>
      <c r="U7">
        <f t="shared" si="20"/>
        <v>13.099411765766989</v>
      </c>
      <c r="V7">
        <f t="shared" si="21"/>
        <v>6.016976053802589E-2</v>
      </c>
      <c r="W7">
        <f t="shared" si="22"/>
        <v>2.6060451676474375E-2</v>
      </c>
    </row>
    <row r="8" spans="1:23" x14ac:dyDescent="0.45">
      <c r="A8">
        <v>90</v>
      </c>
      <c r="B8">
        <v>0.89711700000000005</v>
      </c>
      <c r="C8">
        <v>30.390917999999999</v>
      </c>
      <c r="D8">
        <v>6.0650000000000001E-3</v>
      </c>
      <c r="E8">
        <v>15.035034</v>
      </c>
      <c r="F8">
        <f t="shared" si="4"/>
        <v>2.0213401579271455</v>
      </c>
      <c r="G8">
        <f t="shared" si="5"/>
        <v>6.1127880840606093</v>
      </c>
      <c r="H8">
        <f t="shared" si="7"/>
        <v>2.6587777562830126E-2</v>
      </c>
      <c r="I8">
        <f t="shared" si="8"/>
        <v>5.3742942497782858E-2</v>
      </c>
      <c r="J8">
        <f t="shared" si="9"/>
        <v>4.7017513610580011E-5</v>
      </c>
      <c r="K8">
        <f t="shared" si="10"/>
        <v>9.50383883869515E-5</v>
      </c>
      <c r="L8">
        <f t="shared" si="11"/>
        <v>5.2409567102819375E-5</v>
      </c>
      <c r="M8">
        <f t="shared" si="12"/>
        <v>1.0593756264450623E-4</v>
      </c>
      <c r="N8">
        <f t="shared" si="13"/>
        <v>2.9636911977846951E-2</v>
      </c>
      <c r="O8">
        <f t="shared" si="14"/>
        <v>5.9906280337774065E-2</v>
      </c>
      <c r="P8">
        <f t="shared" si="15"/>
        <v>16.759278890044442</v>
      </c>
      <c r="Q8">
        <f t="shared" si="16"/>
        <v>33.876203438347503</v>
      </c>
      <c r="R8">
        <f t="shared" si="17"/>
        <v>19080.485783028056</v>
      </c>
      <c r="S8">
        <f t="shared" si="18"/>
        <v>9439.5224416828569</v>
      </c>
      <c r="T8">
        <f t="shared" si="19"/>
        <v>33.741706988483877</v>
      </c>
      <c r="U8">
        <f t="shared" si="20"/>
        <v>16.692740633563378</v>
      </c>
      <c r="V8">
        <f t="shared" si="21"/>
        <v>5.9668438395283976E-2</v>
      </c>
      <c r="W8">
        <f t="shared" si="22"/>
        <v>2.9519246506472759E-2</v>
      </c>
    </row>
    <row r="9" spans="1:23" x14ac:dyDescent="0.45">
      <c r="A9">
        <v>100</v>
      </c>
      <c r="B9">
        <v>0.86350899999999997</v>
      </c>
      <c r="C9">
        <v>26.391061000000001</v>
      </c>
      <c r="D9">
        <v>5.8659999999999997E-3</v>
      </c>
      <c r="E9">
        <v>14.614680999999999</v>
      </c>
      <c r="F9">
        <f t="shared" si="4"/>
        <v>1.8057911082698284</v>
      </c>
      <c r="G9">
        <f t="shared" si="5"/>
        <v>5.1333502044584129</v>
      </c>
      <c r="H9">
        <f t="shared" si="7"/>
        <v>2.3259987228612038E-2</v>
      </c>
      <c r="I9">
        <f t="shared" si="8"/>
        <v>4.2002678115897384E-2</v>
      </c>
      <c r="J9">
        <f t="shared" si="9"/>
        <v>3.7019419436879616E-5</v>
      </c>
      <c r="K9">
        <f t="shared" si="10"/>
        <v>6.684933845242846E-5</v>
      </c>
      <c r="L9">
        <f t="shared" si="11"/>
        <v>4.2870913258436934E-5</v>
      </c>
      <c r="M9">
        <f t="shared" si="12"/>
        <v>7.7415913965492498E-5</v>
      </c>
      <c r="N9">
        <f t="shared" si="13"/>
        <v>2.6936589229078146E-2</v>
      </c>
      <c r="O9">
        <f t="shared" si="14"/>
        <v>4.8641853316986138E-2</v>
      </c>
      <c r="P9">
        <f t="shared" si="15"/>
        <v>16.924758166967571</v>
      </c>
      <c r="Q9">
        <f t="shared" si="16"/>
        <v>30.562577807527195</v>
      </c>
      <c r="R9">
        <f t="shared" si="17"/>
        <v>23325.838523003738</v>
      </c>
      <c r="S9">
        <f t="shared" si="18"/>
        <v>12917.240768425749</v>
      </c>
      <c r="T9">
        <f t="shared" si="19"/>
        <v>37.124225026994004</v>
      </c>
      <c r="U9">
        <f t="shared" si="20"/>
        <v>20.558427194031108</v>
      </c>
      <c r="V9">
        <f t="shared" si="21"/>
        <v>5.9085039215019473E-2</v>
      </c>
      <c r="W9">
        <f t="shared" si="22"/>
        <v>3.2719753101248944E-2</v>
      </c>
    </row>
    <row r="10" spans="1:23" x14ac:dyDescent="0.45">
      <c r="A10">
        <v>110</v>
      </c>
      <c r="B10">
        <v>0.84033999999999998</v>
      </c>
      <c r="C10">
        <v>23.360187</v>
      </c>
      <c r="D10">
        <v>5.8050000000000003E-3</v>
      </c>
      <c r="E10">
        <v>14.289986000000001</v>
      </c>
      <c r="F10">
        <f t="shared" si="4"/>
        <v>1.6347242747473649</v>
      </c>
      <c r="G10">
        <f t="shared" si="5"/>
        <v>4.2688902340690573</v>
      </c>
      <c r="H10">
        <f t="shared" si="7"/>
        <v>2.0675653714672556E-2</v>
      </c>
      <c r="I10">
        <f t="shared" si="8"/>
        <v>3.3798993023645758E-2</v>
      </c>
      <c r="J10">
        <f t="shared" si="9"/>
        <v>2.9914840821331318E-5</v>
      </c>
      <c r="K10">
        <f t="shared" si="10"/>
        <v>4.890251646583371E-5</v>
      </c>
      <c r="L10">
        <f t="shared" si="11"/>
        <v>3.5598496824298878E-5</v>
      </c>
      <c r="M10">
        <f t="shared" si="12"/>
        <v>5.8193726903198363E-5</v>
      </c>
      <c r="N10">
        <f t="shared" si="13"/>
        <v>2.4603914742452528E-2</v>
      </c>
      <c r="O10">
        <f t="shared" si="14"/>
        <v>4.0220616683301708E-2</v>
      </c>
      <c r="P10">
        <f t="shared" si="15"/>
        <v>17.005005116976463</v>
      </c>
      <c r="Q10">
        <f t="shared" si="16"/>
        <v>27.798494656924579</v>
      </c>
      <c r="R10">
        <f t="shared" si="17"/>
        <v>28091.073758974519</v>
      </c>
      <c r="S10">
        <f t="shared" si="18"/>
        <v>17183.982762668522</v>
      </c>
      <c r="T10">
        <f t="shared" si="19"/>
        <v>40.643938595452944</v>
      </c>
      <c r="U10">
        <f t="shared" si="20"/>
        <v>24.8628708971329</v>
      </c>
      <c r="V10">
        <f t="shared" si="21"/>
        <v>5.8806215765361838E-2</v>
      </c>
      <c r="W10">
        <f t="shared" si="22"/>
        <v>3.5973170933948431E-2</v>
      </c>
    </row>
    <row r="11" spans="1:23" x14ac:dyDescent="0.45">
      <c r="A11">
        <v>120</v>
      </c>
      <c r="B11">
        <v>0.82308800000000004</v>
      </c>
      <c r="C11">
        <v>20.985847</v>
      </c>
      <c r="D11">
        <v>5.7349999999999996E-3</v>
      </c>
      <c r="E11">
        <v>14.043697</v>
      </c>
      <c r="F11">
        <f t="shared" si="4"/>
        <v>1.4943249630065361</v>
      </c>
      <c r="G11">
        <f t="shared" si="5"/>
        <v>3.488901029829738</v>
      </c>
      <c r="H11">
        <f t="shared" si="7"/>
        <v>1.862603164029018E-2</v>
      </c>
      <c r="I11">
        <f t="shared" si="8"/>
        <v>2.7833344041835191E-2</v>
      </c>
      <c r="J11">
        <f t="shared" si="9"/>
        <v>2.4703541714485217E-5</v>
      </c>
      <c r="K11">
        <f t="shared" si="10"/>
        <v>3.6915119058628538E-5</v>
      </c>
      <c r="L11">
        <f t="shared" si="11"/>
        <v>3.0013244895424566E-5</v>
      </c>
      <c r="M11">
        <f t="shared" si="12"/>
        <v>4.4849541068061418E-5</v>
      </c>
      <c r="N11">
        <f t="shared" si="13"/>
        <v>2.2629453521725719E-2</v>
      </c>
      <c r="O11">
        <f t="shared" si="14"/>
        <v>3.3815757296710908E-2</v>
      </c>
      <c r="P11">
        <f t="shared" si="15"/>
        <v>17.062205985265244</v>
      </c>
      <c r="Q11">
        <f t="shared" si="16"/>
        <v>25.496480327741381</v>
      </c>
      <c r="R11">
        <f t="shared" si="17"/>
        <v>33318.623277300052</v>
      </c>
      <c r="S11">
        <f t="shared" si="18"/>
        <v>22296.772189540359</v>
      </c>
      <c r="T11">
        <f t="shared" si="19"/>
        <v>44.190196596658254</v>
      </c>
      <c r="U11">
        <f t="shared" si="20"/>
        <v>29.572012574660427</v>
      </c>
      <c r="V11">
        <f t="shared" si="21"/>
        <v>5.8609068538006771E-2</v>
      </c>
      <c r="W11">
        <f t="shared" si="22"/>
        <v>3.9221099820274115E-2</v>
      </c>
    </row>
    <row r="12" spans="1:23" x14ac:dyDescent="0.45">
      <c r="A12">
        <v>130</v>
      </c>
      <c r="B12">
        <v>0.81018800000000002</v>
      </c>
      <c r="C12">
        <v>19.110109000000001</v>
      </c>
      <c r="D12">
        <v>5.6979999999999999E-3</v>
      </c>
      <c r="E12">
        <v>13.868599</v>
      </c>
      <c r="F12">
        <f t="shared" si="4"/>
        <v>1.3779408431954807</v>
      </c>
      <c r="G12">
        <f t="shared" si="5"/>
        <v>2.784611462821891</v>
      </c>
      <c r="H12">
        <f t="shared" si="7"/>
        <v>1.6978892958533207E-2</v>
      </c>
      <c r="I12">
        <f t="shared" si="8"/>
        <v>2.3395910079807056E-2</v>
      </c>
      <c r="J12">
        <f t="shared" si="9"/>
        <v>2.0786728789067191E-5</v>
      </c>
      <c r="K12">
        <f t="shared" si="10"/>
        <v>2.864288259488302E-5</v>
      </c>
      <c r="L12">
        <f t="shared" si="11"/>
        <v>2.5656673252463863E-5</v>
      </c>
      <c r="M12">
        <f t="shared" si="12"/>
        <v>3.535337797509099E-5</v>
      </c>
      <c r="N12">
        <f t="shared" si="13"/>
        <v>2.0956732213428496E-2</v>
      </c>
      <c r="O12">
        <f t="shared" si="14"/>
        <v>2.8877137256793552E-2</v>
      </c>
      <c r="P12">
        <f t="shared" si="15"/>
        <v>17.117754150888434</v>
      </c>
      <c r="Q12">
        <f t="shared" si="16"/>
        <v>23.587252588288152</v>
      </c>
      <c r="R12">
        <f t="shared" si="17"/>
        <v>38976.214498267735</v>
      </c>
      <c r="S12">
        <f t="shared" si="18"/>
        <v>28285.84020187752</v>
      </c>
      <c r="T12">
        <f t="shared" si="19"/>
        <v>47.717363080071593</v>
      </c>
      <c r="U12">
        <f t="shared" si="20"/>
        <v>34.629471443355861</v>
      </c>
      <c r="V12">
        <f t="shared" si="21"/>
        <v>5.8418878503877725E-2</v>
      </c>
      <c r="W12">
        <f t="shared" si="22"/>
        <v>4.2395781206690131E-2</v>
      </c>
    </row>
    <row r="13" spans="1:23" x14ac:dyDescent="0.45">
      <c r="A13">
        <v>140</v>
      </c>
      <c r="B13">
        <v>0.79946499999999998</v>
      </c>
      <c r="C13">
        <v>17.597228999999999</v>
      </c>
      <c r="D13">
        <v>5.6470000000000001E-3</v>
      </c>
      <c r="E13">
        <v>13.761692</v>
      </c>
      <c r="F13">
        <f t="shared" si="4"/>
        <v>1.2787111497626891</v>
      </c>
      <c r="G13">
        <f t="shared" si="5"/>
        <v>2.1354490407582811</v>
      </c>
      <c r="H13">
        <f t="shared" si="7"/>
        <v>1.5644580765058511E-2</v>
      </c>
      <c r="I13">
        <f t="shared" si="8"/>
        <v>2.0004899857643216E-2</v>
      </c>
      <c r="J13">
        <f t="shared" si="9"/>
        <v>1.7785088295424628E-5</v>
      </c>
      <c r="K13">
        <f t="shared" si="10"/>
        <v>2.2741990702873367E-5</v>
      </c>
      <c r="L13">
        <f t="shared" si="11"/>
        <v>2.2246237540636087E-5</v>
      </c>
      <c r="M13">
        <f t="shared" si="12"/>
        <v>2.8446511983480661E-5</v>
      </c>
      <c r="N13">
        <f t="shared" si="13"/>
        <v>1.956881259974922E-2</v>
      </c>
      <c r="O13">
        <f t="shared" si="14"/>
        <v>2.502285885891592E-2</v>
      </c>
      <c r="P13">
        <f t="shared" si="15"/>
        <v>17.213626612797309</v>
      </c>
      <c r="Q13">
        <f t="shared" si="16"/>
        <v>22.011256277635667</v>
      </c>
      <c r="R13">
        <f t="shared" si="17"/>
        <v>44951.42147850171</v>
      </c>
      <c r="S13">
        <f t="shared" si="18"/>
        <v>35153.694786226013</v>
      </c>
      <c r="T13">
        <f t="shared" si="19"/>
        <v>51.101720909362442</v>
      </c>
      <c r="U13">
        <f t="shared" si="20"/>
        <v>39.96345923694043</v>
      </c>
      <c r="V13">
        <f t="shared" si="21"/>
        <v>5.8093510594482131E-2</v>
      </c>
      <c r="W13">
        <f t="shared" si="22"/>
        <v>4.5431300575789521E-2</v>
      </c>
    </row>
    <row r="14" spans="1:23" x14ac:dyDescent="0.45">
      <c r="A14">
        <v>150</v>
      </c>
      <c r="B14">
        <v>0.79000800000000004</v>
      </c>
      <c r="C14">
        <v>16.360371000000001</v>
      </c>
      <c r="D14">
        <v>5.6639999999999998E-3</v>
      </c>
      <c r="E14">
        <v>13.724354999999999</v>
      </c>
      <c r="F14">
        <f t="shared" si="4"/>
        <v>1.1920684797209051</v>
      </c>
      <c r="G14">
        <f t="shared" si="5"/>
        <v>1.5260240931625502</v>
      </c>
      <c r="H14">
        <f t="shared" si="7"/>
        <v>1.4561992926653129E-2</v>
      </c>
      <c r="I14">
        <f t="shared" si="8"/>
        <v>1.7358892769781968E-2</v>
      </c>
      <c r="J14">
        <f t="shared" si="9"/>
        <v>1.5450754370307076E-5</v>
      </c>
      <c r="K14">
        <f t="shared" si="10"/>
        <v>1.8418357272753085E-5</v>
      </c>
      <c r="L14">
        <f t="shared" si="11"/>
        <v>1.9557718871590001E-5</v>
      </c>
      <c r="M14">
        <f t="shared" si="12"/>
        <v>2.3314140202065148E-5</v>
      </c>
      <c r="N14">
        <f t="shared" si="13"/>
        <v>1.8432715778388481E-2</v>
      </c>
      <c r="O14">
        <f t="shared" si="14"/>
        <v>2.1973059475071097E-2</v>
      </c>
      <c r="P14">
        <f t="shared" si="15"/>
        <v>17.372425342528174</v>
      </c>
      <c r="Q14">
        <f t="shared" si="16"/>
        <v>20.709120667132485</v>
      </c>
      <c r="R14">
        <f t="shared" si="17"/>
        <v>51130.707347093703</v>
      </c>
      <c r="S14">
        <f t="shared" si="18"/>
        <v>42892.424568649578</v>
      </c>
      <c r="T14">
        <f t="shared" si="19"/>
        <v>54.251365453833692</v>
      </c>
      <c r="U14">
        <f t="shared" si="20"/>
        <v>45.510275941978918</v>
      </c>
      <c r="V14">
        <f t="shared" si="21"/>
        <v>5.7562486543083456E-2</v>
      </c>
      <c r="W14">
        <f t="shared" si="22"/>
        <v>4.8287902517614056E-2</v>
      </c>
    </row>
    <row r="15" spans="1:23" x14ac:dyDescent="0.45">
      <c r="A15">
        <v>160</v>
      </c>
      <c r="B15">
        <v>0.78101600000000004</v>
      </c>
      <c r="C15">
        <v>15.338065</v>
      </c>
      <c r="D15">
        <v>5.6559999999999996E-3</v>
      </c>
      <c r="E15">
        <v>13.807698</v>
      </c>
      <c r="F15">
        <f t="shared" si="4"/>
        <v>1.1108343331379351</v>
      </c>
      <c r="G15">
        <f t="shared" si="5"/>
        <v>0.91298588504878886</v>
      </c>
      <c r="H15">
        <f t="shared" si="7"/>
        <v>1.3734771183875482E-2</v>
      </c>
      <c r="I15">
        <f t="shared" si="8"/>
        <v>1.5257055388842448E-2</v>
      </c>
      <c r="J15">
        <f t="shared" si="9"/>
        <v>1.3662229538436915E-5</v>
      </c>
      <c r="K15">
        <f t="shared" si="10"/>
        <v>1.5176473638506968E-5</v>
      </c>
      <c r="L15">
        <f t="shared" si="11"/>
        <v>1.7492893280594654E-5</v>
      </c>
      <c r="M15">
        <f t="shared" si="12"/>
        <v>1.9431706442002428E-5</v>
      </c>
      <c r="N15">
        <f t="shared" si="13"/>
        <v>1.7585774406510855E-2</v>
      </c>
      <c r="O15">
        <f t="shared" si="14"/>
        <v>1.953488198557065E-2</v>
      </c>
      <c r="P15">
        <f t="shared" si="15"/>
        <v>17.67914869861821</v>
      </c>
      <c r="Q15">
        <f t="shared" si="16"/>
        <v>19.638605355075953</v>
      </c>
      <c r="R15">
        <f t="shared" si="17"/>
        <v>57166.072184829907</v>
      </c>
      <c r="S15">
        <f t="shared" si="18"/>
        <v>51462.284230398785</v>
      </c>
      <c r="T15">
        <f t="shared" si="19"/>
        <v>56.864143533523652</v>
      </c>
      <c r="U15">
        <f t="shared" si="20"/>
        <v>51.190480737925391</v>
      </c>
      <c r="V15">
        <f t="shared" si="21"/>
        <v>5.6563809550295788E-2</v>
      </c>
      <c r="W15">
        <f t="shared" si="22"/>
        <v>5.0920112804320489E-2</v>
      </c>
    </row>
    <row r="16" spans="1:23" x14ac:dyDescent="0.45">
      <c r="A16">
        <v>170</v>
      </c>
      <c r="B16">
        <v>0.76557900000000001</v>
      </c>
      <c r="C16">
        <v>14.597495</v>
      </c>
      <c r="D16">
        <v>5.7489999999999998E-3</v>
      </c>
      <c r="E16">
        <v>14.100675000000001</v>
      </c>
      <c r="F16">
        <f t="shared" si="4"/>
        <v>1.0352337742696716</v>
      </c>
      <c r="G16">
        <f t="shared" si="5"/>
        <v>0.30076864631623412</v>
      </c>
      <c r="H16">
        <f t="shared" si="7"/>
        <v>1.3201130159895949E-2</v>
      </c>
      <c r="I16">
        <f t="shared" si="8"/>
        <v>1.3666255800054275E-2</v>
      </c>
      <c r="J16">
        <f t="shared" si="9"/>
        <v>1.2358971290276135E-5</v>
      </c>
      <c r="K16">
        <f t="shared" si="10"/>
        <v>1.2794424494923075E-5</v>
      </c>
      <c r="L16">
        <f t="shared" si="11"/>
        <v>1.6143299764330181E-5</v>
      </c>
      <c r="M16">
        <f t="shared" si="12"/>
        <v>1.6712089144194232E-5</v>
      </c>
      <c r="N16">
        <f t="shared" si="13"/>
        <v>1.724332846106796E-2</v>
      </c>
      <c r="O16">
        <f t="shared" si="14"/>
        <v>1.785087600372303E-2</v>
      </c>
      <c r="P16">
        <f t="shared" si="15"/>
        <v>18.418314765687146</v>
      </c>
      <c r="Q16">
        <f t="shared" si="16"/>
        <v>19.067261510569125</v>
      </c>
      <c r="R16">
        <f t="shared" si="17"/>
        <v>61945.204177498716</v>
      </c>
      <c r="S16">
        <f t="shared" si="18"/>
        <v>59836.923521162476</v>
      </c>
      <c r="T16">
        <f t="shared" si="19"/>
        <v>57.993443798150864</v>
      </c>
      <c r="U16">
        <f t="shared" si="20"/>
        <v>56.01965975179241</v>
      </c>
      <c r="V16">
        <f t="shared" si="21"/>
        <v>5.4293783808221946E-2</v>
      </c>
      <c r="W16">
        <f t="shared" si="22"/>
        <v>5.2445916234258004E-2</v>
      </c>
    </row>
    <row r="17" spans="1:23" x14ac:dyDescent="0.45">
      <c r="A17">
        <v>180</v>
      </c>
      <c r="B17">
        <v>0.73971500000000001</v>
      </c>
      <c r="C17">
        <v>14.03506</v>
      </c>
      <c r="D17">
        <v>5.8650000000000004E-3</v>
      </c>
      <c r="E17">
        <v>14.592501</v>
      </c>
      <c r="F17">
        <f t="shared" si="4"/>
        <v>0.96179948865516607</v>
      </c>
      <c r="G17">
        <f t="shared" si="5"/>
        <v>-0.33830916313357917</v>
      </c>
      <c r="H17">
        <f t="shared" si="7"/>
        <v>1.2902603701241255E-2</v>
      </c>
      <c r="I17">
        <f t="shared" si="8"/>
        <v>1.2409717642174092E-2</v>
      </c>
      <c r="J17">
        <f t="shared" si="9"/>
        <v>1.1408406432268501E-5</v>
      </c>
      <c r="K17">
        <f t="shared" si="10"/>
        <v>1.0972599472926151E-5</v>
      </c>
      <c r="L17">
        <f t="shared" si="11"/>
        <v>1.5422705274691607E-5</v>
      </c>
      <c r="M17">
        <f t="shared" si="12"/>
        <v>1.4833550046877718E-5</v>
      </c>
      <c r="N17">
        <f t="shared" si="13"/>
        <v>1.7442668732202612E-2</v>
      </c>
      <c r="O17">
        <f t="shared" si="14"/>
        <v>1.6776349867413925E-2</v>
      </c>
      <c r="P17">
        <f t="shared" si="15"/>
        <v>19.72719358131172</v>
      </c>
      <c r="Q17">
        <f t="shared" si="16"/>
        <v>18.973604699107089</v>
      </c>
      <c r="R17">
        <f t="shared" si="17"/>
        <v>64839.467667256969</v>
      </c>
      <c r="S17">
        <f t="shared" si="18"/>
        <v>67414.745414263642</v>
      </c>
      <c r="T17">
        <f t="shared" si="19"/>
        <v>57.330676592728175</v>
      </c>
      <c r="U17">
        <f t="shared" si="20"/>
        <v>59.607722055343025</v>
      </c>
      <c r="V17">
        <f t="shared" si="21"/>
        <v>5.0691447614086171E-2</v>
      </c>
      <c r="W17">
        <f t="shared" si="22"/>
        <v>5.2704797841975737E-2</v>
      </c>
    </row>
    <row r="18" spans="1:23" x14ac:dyDescent="0.45">
      <c r="A18">
        <v>190</v>
      </c>
      <c r="B18">
        <v>0.69429399999999997</v>
      </c>
      <c r="C18">
        <v>13.571287999999999</v>
      </c>
      <c r="D18">
        <v>5.8739999999999999E-3</v>
      </c>
      <c r="E18">
        <v>15.220510000000001</v>
      </c>
      <c r="F18">
        <f t="shared" si="4"/>
        <v>0.89164476091799805</v>
      </c>
      <c r="G18">
        <f t="shared" si="5"/>
        <v>-0.9961627578119947</v>
      </c>
      <c r="H18">
        <f t="shared" si="7"/>
        <v>1.27495758046296E-2</v>
      </c>
      <c r="I18">
        <f t="shared" si="8"/>
        <v>1.1368092470124852E-2</v>
      </c>
      <c r="J18">
        <f t="shared" si="9"/>
        <v>1.0679779008587525E-5</v>
      </c>
      <c r="K18">
        <f t="shared" si="10"/>
        <v>9.5225690007690783E-6</v>
      </c>
      <c r="L18">
        <f t="shared" si="11"/>
        <v>1.5382214175244962E-5</v>
      </c>
      <c r="M18">
        <f t="shared" si="12"/>
        <v>1.3715470680675735E-5</v>
      </c>
      <c r="N18">
        <f t="shared" si="13"/>
        <v>1.8363367398579852E-2</v>
      </c>
      <c r="O18">
        <f t="shared" si="14"/>
        <v>1.6373600333756094E-2</v>
      </c>
      <c r="P18">
        <f t="shared" si="15"/>
        <v>21.922283643528537</v>
      </c>
      <c r="Q18">
        <f t="shared" si="16"/>
        <v>19.546889358110541</v>
      </c>
      <c r="R18">
        <f t="shared" si="17"/>
        <v>65010.14669327181</v>
      </c>
      <c r="S18">
        <f t="shared" si="18"/>
        <v>72910.366933957237</v>
      </c>
      <c r="T18">
        <f t="shared" si="19"/>
        <v>54.456243144018124</v>
      </c>
      <c r="U18">
        <f t="shared" si="20"/>
        <v>61.073922632543002</v>
      </c>
      <c r="V18">
        <f t="shared" si="21"/>
        <v>4.561568567676115E-2</v>
      </c>
      <c r="W18">
        <f t="shared" si="22"/>
        <v>5.1159035163058954E-2</v>
      </c>
    </row>
    <row r="19" spans="1:23" x14ac:dyDescent="0.45">
      <c r="A19">
        <v>200</v>
      </c>
      <c r="B19">
        <v>0.63788199999999995</v>
      </c>
      <c r="C19">
        <v>13.088520000000001</v>
      </c>
      <c r="D19">
        <v>5.9779999999999998E-3</v>
      </c>
      <c r="E19">
        <v>15.81296</v>
      </c>
      <c r="F19">
        <f t="shared" si="4"/>
        <v>0.82770841132842943</v>
      </c>
      <c r="G19">
        <f t="shared" si="5"/>
        <v>-1.6424526279316776</v>
      </c>
      <c r="H19">
        <f t="shared" si="7"/>
        <v>1.2583553744572087E-2</v>
      </c>
      <c r="I19">
        <f t="shared" si="8"/>
        <v>1.0415513278785671E-2</v>
      </c>
      <c r="J19">
        <f t="shared" si="9"/>
        <v>1.0013673900555885E-5</v>
      </c>
      <c r="K19">
        <f t="shared" si="10"/>
        <v>8.2884021157900686E-6</v>
      </c>
      <c r="L19">
        <f t="shared" si="11"/>
        <v>1.5698317087730782E-5</v>
      </c>
      <c r="M19">
        <f t="shared" si="12"/>
        <v>1.299362909721558E-5</v>
      </c>
      <c r="N19">
        <f t="shared" si="13"/>
        <v>1.9727087054615254E-2</v>
      </c>
      <c r="O19">
        <f t="shared" si="14"/>
        <v>1.6328275886113217E-2</v>
      </c>
      <c r="P19">
        <f t="shared" si="15"/>
        <v>24.789788707002238</v>
      </c>
      <c r="Q19">
        <f t="shared" si="16"/>
        <v>20.518716627840263</v>
      </c>
      <c r="R19">
        <f t="shared" si="17"/>
        <v>63701.095755134331</v>
      </c>
      <c r="S19">
        <f t="shared" si="18"/>
        <v>76960.793056213312</v>
      </c>
      <c r="T19">
        <f t="shared" si="19"/>
        <v>50.691721348998904</v>
      </c>
      <c r="U19">
        <f t="shared" si="20"/>
        <v>61.243453195843813</v>
      </c>
      <c r="V19">
        <f t="shared" si="21"/>
        <v>4.0339190132650686E-2</v>
      </c>
      <c r="W19">
        <f t="shared" si="22"/>
        <v>4.8735991540678383E-2</v>
      </c>
    </row>
    <row r="20" spans="1:23" x14ac:dyDescent="0.45">
      <c r="A20">
        <v>210</v>
      </c>
      <c r="B20">
        <v>0.58008599999999999</v>
      </c>
      <c r="C20">
        <v>12.609436000000001</v>
      </c>
      <c r="D20">
        <v>6.0899999999999999E-3</v>
      </c>
      <c r="E20">
        <v>16.240646999999999</v>
      </c>
      <c r="F20">
        <f t="shared" si="4"/>
        <v>0.77641217126386664</v>
      </c>
      <c r="G20">
        <f t="shared" si="5"/>
        <v>-2.1981533020644513</v>
      </c>
      <c r="H20">
        <f t="shared" si="7"/>
        <v>1.2308472614574097E-2</v>
      </c>
      <c r="I20">
        <f t="shared" si="8"/>
        <v>9.5564479476233158E-3</v>
      </c>
      <c r="J20">
        <f t="shared" si="9"/>
        <v>9.3283536120032985E-6</v>
      </c>
      <c r="K20">
        <f t="shared" si="10"/>
        <v>7.2426472822126139E-6</v>
      </c>
      <c r="L20">
        <f t="shared" si="11"/>
        <v>1.6080983874810459E-5</v>
      </c>
      <c r="M20">
        <f t="shared" si="12"/>
        <v>1.2485471606300813E-5</v>
      </c>
      <c r="N20">
        <f t="shared" si="13"/>
        <v>2.1218358337512191E-2</v>
      </c>
      <c r="O20">
        <f t="shared" si="14"/>
        <v>1.6474191667482607E-2</v>
      </c>
      <c r="P20">
        <f t="shared" si="15"/>
        <v>27.996964243232899</v>
      </c>
      <c r="Q20">
        <f t="shared" si="16"/>
        <v>21.73718379688529</v>
      </c>
      <c r="R20">
        <f t="shared" si="17"/>
        <v>62185.249844471138</v>
      </c>
      <c r="S20">
        <f t="shared" si="18"/>
        <v>80093.089915430057</v>
      </c>
      <c r="T20">
        <f t="shared" si="19"/>
        <v>47.128999524533803</v>
      </c>
      <c r="U20">
        <f t="shared" si="20"/>
        <v>60.701005559734895</v>
      </c>
      <c r="V20">
        <f t="shared" si="21"/>
        <v>3.571815827288162E-2</v>
      </c>
      <c r="W20">
        <f t="shared" si="22"/>
        <v>4.6004119454668708E-2</v>
      </c>
    </row>
    <row r="21" spans="1:23" x14ac:dyDescent="0.45">
      <c r="A21">
        <v>220</v>
      </c>
      <c r="B21">
        <v>0.53116200000000002</v>
      </c>
      <c r="C21">
        <v>12.046569999999999</v>
      </c>
      <c r="D21">
        <v>6.0410000000000004E-3</v>
      </c>
      <c r="E21">
        <v>16.432029</v>
      </c>
      <c r="F21">
        <f t="shared" si="4"/>
        <v>0.73311518620129013</v>
      </c>
      <c r="G21">
        <f t="shared" si="5"/>
        <v>-2.6965556831258128</v>
      </c>
      <c r="H21">
        <f t="shared" si="7"/>
        <v>1.188744836536079E-2</v>
      </c>
      <c r="I21">
        <f t="shared" si="8"/>
        <v>8.7148689218296965E-3</v>
      </c>
      <c r="J21">
        <f t="shared" si="9"/>
        <v>8.5997553095310945E-6</v>
      </c>
      <c r="K21">
        <f t="shared" si="10"/>
        <v>6.3046112150324213E-6</v>
      </c>
      <c r="L21">
        <f t="shared" si="11"/>
        <v>1.6190456601810925E-5</v>
      </c>
      <c r="M21">
        <f t="shared" si="12"/>
        <v>1.1869469606320521E-5</v>
      </c>
      <c r="N21">
        <f t="shared" si="13"/>
        <v>2.238008058814597E-2</v>
      </c>
      <c r="O21">
        <f t="shared" si="14"/>
        <v>1.6407176947578508E-2</v>
      </c>
      <c r="P21">
        <f t="shared" si="15"/>
        <v>30.936002575485443</v>
      </c>
      <c r="Q21">
        <f t="shared" si="16"/>
        <v>22.679653288450602</v>
      </c>
      <c r="R21">
        <f t="shared" si="17"/>
        <v>61764.78061082901</v>
      </c>
      <c r="S21">
        <f t="shared" si="18"/>
        <v>84249.762893153849</v>
      </c>
      <c r="T21">
        <f t="shared" si="19"/>
        <v>44.682591559999508</v>
      </c>
      <c r="U21">
        <f t="shared" si="20"/>
        <v>60.948937358025347</v>
      </c>
      <c r="V21">
        <f t="shared" si="21"/>
        <v>3.2324796895136933E-2</v>
      </c>
      <c r="W21">
        <f t="shared" si="22"/>
        <v>4.4092384803309161E-2</v>
      </c>
    </row>
    <row r="22" spans="1:23" x14ac:dyDescent="0.45">
      <c r="A22">
        <v>230</v>
      </c>
      <c r="B22">
        <v>0.50007599999999996</v>
      </c>
      <c r="C22">
        <v>11.464479000000001</v>
      </c>
      <c r="D22">
        <v>6.0800000000000003E-3</v>
      </c>
      <c r="E22">
        <v>16.429617</v>
      </c>
      <c r="F22">
        <f t="shared" si="4"/>
        <v>0.69779344217214556</v>
      </c>
      <c r="G22">
        <f t="shared" si="5"/>
        <v>-3.1254623269307942</v>
      </c>
      <c r="H22">
        <f t="shared" si="7"/>
        <v>1.1368933733289722E-2</v>
      </c>
      <c r="I22">
        <f t="shared" si="8"/>
        <v>7.9331674035792582E-3</v>
      </c>
      <c r="J22">
        <f t="shared" si="9"/>
        <v>7.8670521797271946E-6</v>
      </c>
      <c r="K22">
        <f t="shared" si="10"/>
        <v>5.4895774202397202E-6</v>
      </c>
      <c r="L22">
        <f t="shared" si="11"/>
        <v>1.5731713139057253E-5</v>
      </c>
      <c r="M22">
        <f t="shared" si="12"/>
        <v>1.0977486262567531E-5</v>
      </c>
      <c r="N22">
        <f t="shared" si="13"/>
        <v>2.2734411835980375E-2</v>
      </c>
      <c r="O22">
        <f t="shared" si="14"/>
        <v>1.5863923490787919E-2</v>
      </c>
      <c r="P22">
        <f t="shared" si="15"/>
        <v>32.85424015549637</v>
      </c>
      <c r="Q22">
        <f t="shared" si="16"/>
        <v>22.925473328054139</v>
      </c>
      <c r="R22">
        <f t="shared" si="17"/>
        <v>63565.867948436702</v>
      </c>
      <c r="S22">
        <f t="shared" si="18"/>
        <v>91095.536453544089</v>
      </c>
      <c r="T22">
        <f t="shared" si="19"/>
        <v>43.986183025740772</v>
      </c>
      <c r="U22">
        <f t="shared" si="20"/>
        <v>63.036108348649925</v>
      </c>
      <c r="V22">
        <f t="shared" si="21"/>
        <v>3.0437471549093317E-2</v>
      </c>
      <c r="W22">
        <f t="shared" si="22"/>
        <v>4.3619601030277948E-2</v>
      </c>
    </row>
    <row r="23" spans="1:23" x14ac:dyDescent="0.45">
      <c r="A23">
        <v>240</v>
      </c>
      <c r="B23">
        <v>0.48417399999999999</v>
      </c>
      <c r="C23">
        <v>10.900971</v>
      </c>
      <c r="D23">
        <v>6.1060000000000003E-3</v>
      </c>
      <c r="E23">
        <v>16.317830000000001</v>
      </c>
      <c r="F23">
        <f t="shared" si="4"/>
        <v>0.66804048087276313</v>
      </c>
      <c r="G23">
        <f t="shared" si="5"/>
        <v>-3.5039444005791633</v>
      </c>
      <c r="H23">
        <f t="shared" si="7"/>
        <v>1.0821097104305096E-2</v>
      </c>
      <c r="I23">
        <f t="shared" si="8"/>
        <v>7.2289309131308398E-3</v>
      </c>
      <c r="J23">
        <f t="shared" si="9"/>
        <v>7.17596289094813E-6</v>
      </c>
      <c r="K23">
        <f t="shared" si="10"/>
        <v>4.7938337003940918E-6</v>
      </c>
      <c r="L23">
        <f t="shared" si="11"/>
        <v>1.4821041383775524E-5</v>
      </c>
      <c r="M23">
        <f t="shared" si="12"/>
        <v>9.9010556130525226E-6</v>
      </c>
      <c r="N23">
        <f t="shared" si="13"/>
        <v>2.2349603870313352E-2</v>
      </c>
      <c r="O23">
        <f t="shared" si="14"/>
        <v>1.4930440116839897E-2</v>
      </c>
      <c r="P23">
        <f t="shared" si="15"/>
        <v>33.702408638216845</v>
      </c>
      <c r="Q23">
        <f t="shared" si="16"/>
        <v>22.514573273244743</v>
      </c>
      <c r="R23">
        <f t="shared" si="17"/>
        <v>67471.642113805312</v>
      </c>
      <c r="S23">
        <f t="shared" si="18"/>
        <v>100999.33169567333</v>
      </c>
      <c r="T23">
        <f t="shared" si="19"/>
        <v>44.743522337247562</v>
      </c>
      <c r="U23">
        <f t="shared" si="20"/>
        <v>66.977262034768145</v>
      </c>
      <c r="V23">
        <f t="shared" si="21"/>
        <v>2.9671469797148266E-2</v>
      </c>
      <c r="W23">
        <f t="shared" si="22"/>
        <v>4.4415676364977029E-2</v>
      </c>
    </row>
    <row r="24" spans="1:23" x14ac:dyDescent="0.45">
      <c r="A24">
        <v>250</v>
      </c>
      <c r="B24">
        <v>0.47648800000000002</v>
      </c>
      <c r="C24">
        <v>10.364734</v>
      </c>
      <c r="D24">
        <v>5.9480000000000002E-3</v>
      </c>
      <c r="E24">
        <v>16.160740000000001</v>
      </c>
      <c r="F24">
        <f t="shared" si="4"/>
        <v>0.64135268558246716</v>
      </c>
      <c r="G24">
        <f t="shared" si="5"/>
        <v>-3.8580616473778546</v>
      </c>
      <c r="H24">
        <f t="shared" si="7"/>
        <v>1.0288246620091668E-2</v>
      </c>
      <c r="I24">
        <f t="shared" si="8"/>
        <v>6.5983945997305313E-3</v>
      </c>
      <c r="J24">
        <f t="shared" si="9"/>
        <v>6.5497012213442963E-6</v>
      </c>
      <c r="K24">
        <f t="shared" si="10"/>
        <v>4.200668468071929E-6</v>
      </c>
      <c r="L24">
        <f t="shared" si="11"/>
        <v>1.3745784198855576E-5</v>
      </c>
      <c r="M24">
        <f t="shared" si="12"/>
        <v>8.8158956113730647E-6</v>
      </c>
      <c r="N24">
        <f t="shared" si="13"/>
        <v>2.159182732847767E-2</v>
      </c>
      <c r="O24">
        <f t="shared" si="14"/>
        <v>1.3847976443752059E-2</v>
      </c>
      <c r="P24">
        <f t="shared" si="15"/>
        <v>33.916363056362385</v>
      </c>
      <c r="Q24">
        <f t="shared" si="16"/>
        <v>21.752350531387989</v>
      </c>
      <c r="R24">
        <f t="shared" si="17"/>
        <v>72749.578018492117</v>
      </c>
      <c r="S24">
        <f t="shared" si="18"/>
        <v>113431.47016282004</v>
      </c>
      <c r="T24">
        <f t="shared" si="19"/>
        <v>46.313819797970055</v>
      </c>
      <c r="U24">
        <f t="shared" si="20"/>
        <v>72.212716714374594</v>
      </c>
      <c r="V24">
        <f t="shared" si="21"/>
        <v>2.9484293417256884E-2</v>
      </c>
      <c r="W24">
        <f t="shared" si="22"/>
        <v>4.5972043276749794E-2</v>
      </c>
    </row>
    <row r="25" spans="1:23" x14ac:dyDescent="0.45">
      <c r="A25">
        <v>260</v>
      </c>
      <c r="B25">
        <v>0.46384999999999998</v>
      </c>
      <c r="C25">
        <v>9.8312869999999997</v>
      </c>
      <c r="D25">
        <v>5.9940000000000002E-3</v>
      </c>
      <c r="E25">
        <v>15.984347</v>
      </c>
      <c r="F25">
        <f t="shared" si="4"/>
        <v>0.61505715560354135</v>
      </c>
      <c r="G25">
        <f t="shared" si="5"/>
        <v>-4.2216904906752593</v>
      </c>
      <c r="H25">
        <f t="shared" si="7"/>
        <v>9.7845686044081073E-3</v>
      </c>
      <c r="I25">
        <f t="shared" si="8"/>
        <v>6.0180689346349637E-3</v>
      </c>
      <c r="J25">
        <f t="shared" si="9"/>
        <v>5.989470997743532E-6</v>
      </c>
      <c r="K25">
        <f t="shared" si="10"/>
        <v>3.6838669954420417E-6</v>
      </c>
      <c r="L25">
        <f t="shared" si="11"/>
        <v>1.2912516972606516E-5</v>
      </c>
      <c r="M25">
        <f t="shared" si="12"/>
        <v>7.9419359608538144E-6</v>
      </c>
      <c r="N25">
        <f t="shared" si="13"/>
        <v>2.1094251599456954E-2</v>
      </c>
      <c r="O25">
        <f t="shared" si="14"/>
        <v>1.2974170388347448E-2</v>
      </c>
      <c r="P25">
        <f t="shared" si="15"/>
        <v>34.460163846070927</v>
      </c>
      <c r="Q25">
        <f t="shared" si="16"/>
        <v>21.194970356796379</v>
      </c>
      <c r="R25">
        <f t="shared" si="17"/>
        <v>77444.23508766474</v>
      </c>
      <c r="S25">
        <f t="shared" si="18"/>
        <v>125913.88358317774</v>
      </c>
      <c r="T25">
        <f t="shared" si="19"/>
        <v>47.406280108356334</v>
      </c>
      <c r="U25">
        <f t="shared" si="20"/>
        <v>77.076219139077637</v>
      </c>
      <c r="V25">
        <f t="shared" si="21"/>
        <v>2.9019014664784244E-2</v>
      </c>
      <c r="W25">
        <f t="shared" si="22"/>
        <v>4.718100488776291E-2</v>
      </c>
    </row>
    <row r="26" spans="1:23" x14ac:dyDescent="0.45">
      <c r="A26">
        <v>270</v>
      </c>
      <c r="B26">
        <v>0.46746399999999999</v>
      </c>
      <c r="C26">
        <v>9.4058709999999994</v>
      </c>
      <c r="D26">
        <v>5.8339999999999998E-3</v>
      </c>
      <c r="E26">
        <v>15.779042</v>
      </c>
      <c r="F26">
        <f t="shared" si="4"/>
        <v>0.59609899004007971</v>
      </c>
      <c r="G26">
        <f t="shared" si="5"/>
        <v>-4.4936322797463619</v>
      </c>
      <c r="H26">
        <f t="shared" si="7"/>
        <v>9.3011575242763957E-3</v>
      </c>
      <c r="I26">
        <f t="shared" si="8"/>
        <v>5.5444106064248475E-3</v>
      </c>
      <c r="J26">
        <f t="shared" si="9"/>
        <v>5.4826859128331998E-6</v>
      </c>
      <c r="K26">
        <f t="shared" si="10"/>
        <v>3.2682235353468429E-6</v>
      </c>
      <c r="L26">
        <f t="shared" si="11"/>
        <v>1.172857356466637E-5</v>
      </c>
      <c r="M26">
        <f t="shared" si="12"/>
        <v>6.9913908565084006E-6</v>
      </c>
      <c r="N26">
        <f t="shared" si="13"/>
        <v>1.9897056295835394E-2</v>
      </c>
      <c r="O26">
        <f t="shared" si="14"/>
        <v>1.1860615162718087E-2</v>
      </c>
      <c r="P26">
        <f t="shared" si="15"/>
        <v>33.754560779011861</v>
      </c>
      <c r="Q26">
        <f t="shared" si="16"/>
        <v>20.121059589615456</v>
      </c>
      <c r="R26">
        <f t="shared" si="17"/>
        <v>85261.860232740582</v>
      </c>
      <c r="S26">
        <f t="shared" si="18"/>
        <v>143033.0560147533</v>
      </c>
      <c r="T26">
        <f t="shared" si="19"/>
        <v>50.258690789818374</v>
      </c>
      <c r="U26">
        <f t="shared" si="20"/>
        <v>84.31265885291829</v>
      </c>
      <c r="V26">
        <f t="shared" si="21"/>
        <v>2.962562619454337E-2</v>
      </c>
      <c r="W26">
        <f t="shared" si="22"/>
        <v>4.9699171932083695E-2</v>
      </c>
    </row>
    <row r="27" spans="1:23" x14ac:dyDescent="0.45">
      <c r="A27">
        <v>280</v>
      </c>
      <c r="B27">
        <v>0.47435699999999997</v>
      </c>
      <c r="C27">
        <v>9.0365540000000006</v>
      </c>
      <c r="D27">
        <v>5.9090000000000002E-3</v>
      </c>
      <c r="E27">
        <v>15.588066</v>
      </c>
      <c r="F27">
        <f t="shared" si="4"/>
        <v>0.5797097600176957</v>
      </c>
      <c r="G27">
        <f t="shared" si="5"/>
        <v>-4.7357877553533552</v>
      </c>
      <c r="H27">
        <f t="shared" si="7"/>
        <v>8.8604205612239587E-3</v>
      </c>
      <c r="I27">
        <f t="shared" si="8"/>
        <v>5.136472277202998E-3</v>
      </c>
      <c r="J27">
        <f t="shared" si="9"/>
        <v>5.0363561792566384E-6</v>
      </c>
      <c r="K27">
        <f t="shared" si="10"/>
        <v>2.9196248320405045E-6</v>
      </c>
      <c r="L27">
        <f t="shared" si="11"/>
        <v>1.0617227487433808E-5</v>
      </c>
      <c r="M27">
        <f t="shared" si="12"/>
        <v>6.1549103987935343E-6</v>
      </c>
      <c r="N27">
        <f t="shared" si="13"/>
        <v>1.8678802170567652E-2</v>
      </c>
      <c r="O27">
        <f t="shared" si="14"/>
        <v>1.0828283923717787E-2</v>
      </c>
      <c r="P27">
        <f t="shared" si="15"/>
        <v>32.861465099070955</v>
      </c>
      <c r="Q27">
        <f t="shared" si="16"/>
        <v>19.050112046412305</v>
      </c>
      <c r="R27">
        <f t="shared" si="17"/>
        <v>94186.547399833551</v>
      </c>
      <c r="S27">
        <f t="shared" si="18"/>
        <v>162471.90214109645</v>
      </c>
      <c r="T27">
        <f t="shared" si="19"/>
        <v>53.536623540866479</v>
      </c>
      <c r="U27">
        <f t="shared" si="20"/>
        <v>92.350736926064968</v>
      </c>
      <c r="V27">
        <f t="shared" si="21"/>
        <v>3.0430779546352957E-2</v>
      </c>
      <c r="W27">
        <f t="shared" si="22"/>
        <v>5.2493129571294532E-2</v>
      </c>
    </row>
    <row r="28" spans="1:23" x14ac:dyDescent="0.45">
      <c r="A28">
        <v>290</v>
      </c>
      <c r="B28">
        <v>0.47996299999999997</v>
      </c>
      <c r="C28">
        <v>8.6860959999999992</v>
      </c>
      <c r="D28">
        <v>5.8370000000000002E-3</v>
      </c>
      <c r="E28">
        <v>15.410144000000001</v>
      </c>
      <c r="F28">
        <f t="shared" si="4"/>
        <v>0.5636609236097988</v>
      </c>
      <c r="G28">
        <f t="shared" si="5"/>
        <v>-4.9796414412183072</v>
      </c>
      <c r="H28">
        <f t="shared" si="7"/>
        <v>8.4572434184755612E-3</v>
      </c>
      <c r="I28">
        <f t="shared" si="8"/>
        <v>4.7670176364508262E-3</v>
      </c>
      <c r="J28">
        <f t="shared" si="9"/>
        <v>4.6414210171785669E-6</v>
      </c>
      <c r="K28">
        <f t="shared" si="10"/>
        <v>2.6161876574048026E-6</v>
      </c>
      <c r="L28">
        <f t="shared" si="11"/>
        <v>9.670372543672256E-6</v>
      </c>
      <c r="M28">
        <f t="shared" si="12"/>
        <v>5.4508111196171429E-6</v>
      </c>
      <c r="N28">
        <f t="shared" si="13"/>
        <v>1.7620615377592776E-2</v>
      </c>
      <c r="O28">
        <f t="shared" si="14"/>
        <v>9.932052338306966E-3</v>
      </c>
      <c r="P28">
        <f t="shared" si="15"/>
        <v>32.106941576746543</v>
      </c>
      <c r="Q28">
        <f t="shared" si="16"/>
        <v>18.097428343434807</v>
      </c>
      <c r="R28">
        <f t="shared" si="17"/>
        <v>103408.63244760341</v>
      </c>
      <c r="S28">
        <f t="shared" si="18"/>
        <v>183458.93446959846</v>
      </c>
      <c r="T28">
        <f t="shared" si="19"/>
        <v>56.751706939341531</v>
      </c>
      <c r="U28">
        <f t="shared" si="20"/>
        <v>100.68412508692656</v>
      </c>
      <c r="V28">
        <f t="shared" si="21"/>
        <v>3.1145912718271808E-2</v>
      </c>
      <c r="W28">
        <f t="shared" si="22"/>
        <v>5.5256469649886439E-2</v>
      </c>
    </row>
    <row r="29" spans="1:23" x14ac:dyDescent="0.45">
      <c r="A29">
        <v>300</v>
      </c>
      <c r="B29">
        <v>0.48467399999999999</v>
      </c>
      <c r="C29">
        <v>8.3764710000000004</v>
      </c>
      <c r="D29">
        <v>5.7959999999999999E-3</v>
      </c>
      <c r="E29">
        <v>15.290346</v>
      </c>
      <c r="F29">
        <f t="shared" si="4"/>
        <v>0.54782743307443804</v>
      </c>
      <c r="G29">
        <f t="shared" si="5"/>
        <v>-5.2271244750642669</v>
      </c>
      <c r="H29">
        <f t="shared" si="7"/>
        <v>8.1117804916179658E-3</v>
      </c>
      <c r="I29">
        <f t="shared" si="8"/>
        <v>4.4438558843863723E-3</v>
      </c>
      <c r="J29">
        <f t="shared" si="9"/>
        <v>4.3034332083913474E-6</v>
      </c>
      <c r="K29">
        <f t="shared" si="10"/>
        <v>2.3575387679603249E-6</v>
      </c>
      <c r="L29">
        <f t="shared" si="11"/>
        <v>8.8790263319083496E-6</v>
      </c>
      <c r="M29">
        <f t="shared" si="12"/>
        <v>4.864174203609694E-6</v>
      </c>
      <c r="N29">
        <f t="shared" si="13"/>
        <v>1.673657033721216E-2</v>
      </c>
      <c r="O29">
        <f t="shared" si="14"/>
        <v>9.1687523663047162E-3</v>
      </c>
      <c r="P29">
        <f t="shared" si="15"/>
        <v>31.547691850604735</v>
      </c>
      <c r="Q29">
        <f t="shared" si="16"/>
        <v>17.282691045940158</v>
      </c>
      <c r="R29">
        <f t="shared" si="17"/>
        <v>112624.96163642665</v>
      </c>
      <c r="S29">
        <f t="shared" si="18"/>
        <v>205584.74226887309</v>
      </c>
      <c r="T29">
        <f t="shared" si="19"/>
        <v>59.749397866574604</v>
      </c>
      <c r="U29">
        <f t="shared" si="20"/>
        <v>109.06609318788159</v>
      </c>
      <c r="V29">
        <f t="shared" si="21"/>
        <v>3.169804005743232E-2</v>
      </c>
      <c r="W29">
        <f t="shared" si="22"/>
        <v>5.7861359515242156E-2</v>
      </c>
    </row>
    <row r="30" spans="1:23" x14ac:dyDescent="0.45">
      <c r="A30">
        <v>310</v>
      </c>
      <c r="B30">
        <v>0.48862699999999998</v>
      </c>
      <c r="C30">
        <v>8.0751120000000007</v>
      </c>
      <c r="D30">
        <v>5.7759999999999999E-3</v>
      </c>
      <c r="E30">
        <v>15.168889999999999</v>
      </c>
      <c r="F30">
        <f t="shared" si="4"/>
        <v>0.53234692848323117</v>
      </c>
      <c r="G30">
        <f t="shared" si="5"/>
        <v>-5.4761049473334875</v>
      </c>
      <c r="H30">
        <f t="shared" si="7"/>
        <v>7.7877542732813559E-3</v>
      </c>
      <c r="I30">
        <f t="shared" si="8"/>
        <v>4.145787067163488E-3</v>
      </c>
      <c r="J30">
        <f t="shared" si="9"/>
        <v>3.9982567360572866E-6</v>
      </c>
      <c r="K30">
        <f t="shared" si="10"/>
        <v>2.128459692727486E-6</v>
      </c>
      <c r="L30">
        <f t="shared" si="11"/>
        <v>8.1826357038339817E-6</v>
      </c>
      <c r="M30">
        <f t="shared" si="12"/>
        <v>4.3560009838332434E-6</v>
      </c>
      <c r="N30">
        <f t="shared" si="13"/>
        <v>1.5938035092783159E-2</v>
      </c>
      <c r="O30">
        <f t="shared" si="14"/>
        <v>8.4845640277010654E-3</v>
      </c>
      <c r="P30">
        <f t="shared" si="15"/>
        <v>31.043904655289207</v>
      </c>
      <c r="Q30">
        <f t="shared" si="16"/>
        <v>16.526127291369491</v>
      </c>
      <c r="R30">
        <f t="shared" si="17"/>
        <v>122210.01107643703</v>
      </c>
      <c r="S30">
        <f t="shared" si="18"/>
        <v>229568.35953696424</v>
      </c>
      <c r="T30">
        <f t="shared" si="19"/>
        <v>62.74299147783946</v>
      </c>
      <c r="U30">
        <f t="shared" si="20"/>
        <v>117.86109418646876</v>
      </c>
      <c r="V30">
        <f t="shared" si="21"/>
        <v>3.221244270345424E-2</v>
      </c>
      <c r="W30">
        <f t="shared" si="22"/>
        <v>6.0510244316115985E-2</v>
      </c>
    </row>
    <row r="31" spans="1:23" x14ac:dyDescent="0.45">
      <c r="A31">
        <v>320</v>
      </c>
      <c r="B31">
        <v>0.49163099999999998</v>
      </c>
      <c r="C31">
        <v>7.7948219999999999</v>
      </c>
      <c r="D31">
        <v>5.7299999999999999E-3</v>
      </c>
      <c r="E31">
        <v>15.030172</v>
      </c>
      <c r="F31">
        <f t="shared" si="4"/>
        <v>0.51861162999332278</v>
      </c>
      <c r="G31">
        <f t="shared" si="5"/>
        <v>-5.7031549659383973</v>
      </c>
      <c r="H31">
        <f t="shared" si="7"/>
        <v>7.4753942791293713E-3</v>
      </c>
      <c r="I31">
        <f t="shared" si="8"/>
        <v>3.8768264119420433E-3</v>
      </c>
      <c r="J31">
        <f t="shared" si="9"/>
        <v>3.7179560971384845E-6</v>
      </c>
      <c r="K31">
        <f t="shared" si="10"/>
        <v>1.9281752717806021E-6</v>
      </c>
      <c r="L31">
        <f t="shared" si="11"/>
        <v>7.5624932055514903E-6</v>
      </c>
      <c r="M31">
        <f t="shared" si="12"/>
        <v>3.9219969281444866E-6</v>
      </c>
      <c r="N31">
        <f t="shared" si="13"/>
        <v>1.5205294782325305E-2</v>
      </c>
      <c r="O31">
        <f t="shared" si="14"/>
        <v>7.8856427115906926E-3</v>
      </c>
      <c r="P31">
        <f t="shared" si="15"/>
        <v>30.572059125645048</v>
      </c>
      <c r="Q31">
        <f t="shared" si="16"/>
        <v>15.855025415403016</v>
      </c>
      <c r="R31">
        <f t="shared" si="17"/>
        <v>132231.52376069812</v>
      </c>
      <c r="S31">
        <f t="shared" si="18"/>
        <v>254972.15278878462</v>
      </c>
      <c r="T31">
        <f t="shared" si="19"/>
        <v>65.766564497151606</v>
      </c>
      <c r="U31">
        <f t="shared" si="20"/>
        <v>126.8127452097408</v>
      </c>
      <c r="V31">
        <f t="shared" si="21"/>
        <v>3.2709605718417592E-2</v>
      </c>
      <c r="W31">
        <f t="shared" si="22"/>
        <v>6.3071485147447884E-2</v>
      </c>
    </row>
    <row r="32" spans="1:23" x14ac:dyDescent="0.45">
      <c r="A32">
        <v>330</v>
      </c>
      <c r="B32">
        <v>0.49408800000000003</v>
      </c>
      <c r="C32">
        <v>7.5529339999999996</v>
      </c>
      <c r="D32">
        <v>5.7850000000000002E-3</v>
      </c>
      <c r="E32">
        <v>14.903415000000001</v>
      </c>
      <c r="F32">
        <f t="shared" si="4"/>
        <v>0.50679216810375338</v>
      </c>
      <c r="G32">
        <f t="shared" si="5"/>
        <v>-5.9034021052748695</v>
      </c>
      <c r="H32">
        <f t="shared" si="7"/>
        <v>7.1877338369693931E-3</v>
      </c>
      <c r="I32">
        <f t="shared" si="8"/>
        <v>3.642687214990429E-3</v>
      </c>
      <c r="J32">
        <f t="shared" si="9"/>
        <v>3.4665556660077409E-6</v>
      </c>
      <c r="K32">
        <f t="shared" si="10"/>
        <v>1.7568232618284137E-6</v>
      </c>
      <c r="L32">
        <f t="shared" si="11"/>
        <v>7.0160693358424826E-6</v>
      </c>
      <c r="M32">
        <f t="shared" si="12"/>
        <v>3.5556889902778727E-6</v>
      </c>
      <c r="N32">
        <f t="shared" si="13"/>
        <v>1.4547477042489177E-2</v>
      </c>
      <c r="O32">
        <f t="shared" si="14"/>
        <v>7.372547430802668E-3</v>
      </c>
      <c r="P32">
        <f t="shared" si="15"/>
        <v>30.163483023267109</v>
      </c>
      <c r="Q32">
        <f t="shared" si="16"/>
        <v>15.286616958922295</v>
      </c>
      <c r="R32">
        <f t="shared" si="17"/>
        <v>142529.94834178346</v>
      </c>
      <c r="S32">
        <f t="shared" si="18"/>
        <v>281239.44550106762</v>
      </c>
      <c r="T32">
        <f t="shared" si="19"/>
        <v>68.740441870385851</v>
      </c>
      <c r="U32">
        <f t="shared" si="20"/>
        <v>135.63832710278373</v>
      </c>
      <c r="V32">
        <f t="shared" si="21"/>
        <v>3.3152670042403035E-2</v>
      </c>
      <c r="W32">
        <f t="shared" si="22"/>
        <v>6.5416697670071008E-2</v>
      </c>
    </row>
    <row r="33" spans="1:23" x14ac:dyDescent="0.45">
      <c r="A33">
        <v>340</v>
      </c>
      <c r="B33">
        <v>0.49627500000000002</v>
      </c>
      <c r="C33">
        <v>7.361459</v>
      </c>
      <c r="D33">
        <v>5.7689999999999998E-3</v>
      </c>
      <c r="E33">
        <v>14.816390999999999</v>
      </c>
      <c r="F33">
        <f t="shared" si="4"/>
        <v>0.49684562185217712</v>
      </c>
      <c r="G33">
        <f t="shared" si="5"/>
        <v>-6.0755706556243805</v>
      </c>
      <c r="H33">
        <f t="shared" si="7"/>
        <v>6.9355937248007943E-3</v>
      </c>
      <c r="I33">
        <f t="shared" si="8"/>
        <v>3.4459193771127082E-3</v>
      </c>
      <c r="J33">
        <f t="shared" si="9"/>
        <v>3.2465706605269907E-6</v>
      </c>
      <c r="K33">
        <f t="shared" si="10"/>
        <v>1.6130444187165662E-6</v>
      </c>
      <c r="L33">
        <f t="shared" si="11"/>
        <v>6.5418783144969838E-6</v>
      </c>
      <c r="M33">
        <f t="shared" si="12"/>
        <v>3.2503035992475264E-6</v>
      </c>
      <c r="N33">
        <f t="shared" si="13"/>
        <v>1.3975303460381431E-2</v>
      </c>
      <c r="O33">
        <f t="shared" si="14"/>
        <v>6.9435683383460949E-3</v>
      </c>
      <c r="P33">
        <f t="shared" si="15"/>
        <v>29.855203264319176</v>
      </c>
      <c r="Q33">
        <f t="shared" si="16"/>
        <v>14.833427031383808</v>
      </c>
      <c r="R33">
        <f t="shared" si="17"/>
        <v>152861.29639311272</v>
      </c>
      <c r="S33">
        <f t="shared" si="18"/>
        <v>307663.56725307408</v>
      </c>
      <c r="T33">
        <f t="shared" si="19"/>
        <v>71.55479684823294</v>
      </c>
      <c r="U33">
        <f t="shared" si="20"/>
        <v>144.01816922827211</v>
      </c>
      <c r="V33">
        <f t="shared" si="21"/>
        <v>3.3494998883331309E-2</v>
      </c>
      <c r="W33">
        <f t="shared" si="22"/>
        <v>6.7415304493307654E-2</v>
      </c>
    </row>
    <row r="34" spans="1:23" x14ac:dyDescent="0.45">
      <c r="A34">
        <v>350</v>
      </c>
      <c r="B34">
        <v>0.49761699999999998</v>
      </c>
      <c r="C34">
        <v>7.1724009999999998</v>
      </c>
      <c r="D34">
        <v>5.77E-3</v>
      </c>
      <c r="E34">
        <v>14.759055999999999</v>
      </c>
      <c r="F34">
        <f t="shared" si="4"/>
        <v>0.48596610785947286</v>
      </c>
      <c r="G34">
        <f t="shared" si="5"/>
        <v>-6.2678803630203639</v>
      </c>
      <c r="H34">
        <f t="shared" si="7"/>
        <v>6.7113620507717048E-3</v>
      </c>
      <c r="I34">
        <f t="shared" si="8"/>
        <v>3.2614944942492953E-3</v>
      </c>
      <c r="J34">
        <f t="shared" si="9"/>
        <v>3.0518469864562193E-6</v>
      </c>
      <c r="K34">
        <f t="shared" si="10"/>
        <v>1.4830942017907905E-6</v>
      </c>
      <c r="L34">
        <f t="shared" si="11"/>
        <v>6.1329234862478961E-6</v>
      </c>
      <c r="M34">
        <f t="shared" si="12"/>
        <v>2.9803929564118399E-6</v>
      </c>
      <c r="N34">
        <f t="shared" si="13"/>
        <v>1.3487003158597285E-2</v>
      </c>
      <c r="O34">
        <f t="shared" si="14"/>
        <v>6.5542264316719393E-3</v>
      </c>
      <c r="P34">
        <f t="shared" si="15"/>
        <v>29.659469029394092</v>
      </c>
      <c r="Q34">
        <f t="shared" si="16"/>
        <v>14.413496725393225</v>
      </c>
      <c r="R34">
        <f t="shared" si="17"/>
        <v>163054.37402608083</v>
      </c>
      <c r="S34">
        <f t="shared" si="18"/>
        <v>335526.22577793291</v>
      </c>
      <c r="T34">
        <f t="shared" si="19"/>
        <v>74.145456054301462</v>
      </c>
      <c r="U34">
        <f t="shared" si="20"/>
        <v>152.57330677007243</v>
      </c>
      <c r="V34">
        <f t="shared" si="21"/>
        <v>3.3716045253842794E-2</v>
      </c>
      <c r="W34">
        <f t="shared" si="22"/>
        <v>6.9379417018094774E-2</v>
      </c>
    </row>
    <row r="35" spans="1:23" x14ac:dyDescent="0.45">
      <c r="A35">
        <v>360</v>
      </c>
      <c r="B35">
        <v>0.49795099999999998</v>
      </c>
      <c r="C35">
        <v>6.9647139999999998</v>
      </c>
      <c r="D35">
        <v>5.7959999999999999E-3</v>
      </c>
      <c r="E35">
        <v>14.690111</v>
      </c>
      <c r="F35">
        <f t="shared" si="4"/>
        <v>0.47410901115723358</v>
      </c>
      <c r="G35">
        <f t="shared" si="5"/>
        <v>-6.4824358036115468</v>
      </c>
      <c r="H35">
        <f t="shared" si="7"/>
        <v>6.4944549450517385E-3</v>
      </c>
      <c r="I35">
        <f t="shared" si="8"/>
        <v>3.0790796120036853E-3</v>
      </c>
      <c r="J35">
        <f t="shared" si="9"/>
        <v>2.8711794644238546E-6</v>
      </c>
      <c r="K35">
        <f t="shared" si="10"/>
        <v>1.3612520567329494E-6</v>
      </c>
      <c r="L35">
        <f t="shared" si="11"/>
        <v>5.7659879474563855E-6</v>
      </c>
      <c r="M35">
        <f t="shared" si="12"/>
        <v>2.7337068441130743E-6</v>
      </c>
      <c r="N35">
        <f t="shared" si="13"/>
        <v>1.3042357471019716E-2</v>
      </c>
      <c r="O35">
        <f t="shared" si="14"/>
        <v>6.1834992037443151E-3</v>
      </c>
      <c r="P35">
        <f t="shared" si="15"/>
        <v>29.501117579842195</v>
      </c>
      <c r="Q35">
        <f t="shared" si="16"/>
        <v>13.986745683812263</v>
      </c>
      <c r="R35">
        <f t="shared" si="17"/>
        <v>173430.81690643163</v>
      </c>
      <c r="S35">
        <f t="shared" si="18"/>
        <v>365803.67136054073</v>
      </c>
      <c r="T35">
        <f t="shared" si="19"/>
        <v>76.673254986455689</v>
      </c>
      <c r="U35">
        <f t="shared" si="20"/>
        <v>161.72072916164794</v>
      </c>
      <c r="V35">
        <f t="shared" si="21"/>
        <v>3.3897020927888155E-2</v>
      </c>
      <c r="W35">
        <f t="shared" si="22"/>
        <v>7.1496259573616369E-2</v>
      </c>
    </row>
    <row r="36" spans="1:23" x14ac:dyDescent="0.45">
      <c r="A36">
        <v>370</v>
      </c>
      <c r="B36">
        <v>0.49694199999999999</v>
      </c>
      <c r="C36">
        <v>6.771261</v>
      </c>
      <c r="D36">
        <v>5.7710000000000001E-3</v>
      </c>
      <c r="E36">
        <v>14.619311</v>
      </c>
      <c r="F36">
        <f t="shared" si="4"/>
        <v>0.4631723752234288</v>
      </c>
      <c r="G36">
        <f t="shared" si="5"/>
        <v>-6.6851470186778599</v>
      </c>
      <c r="H36">
        <f t="shared" si="7"/>
        <v>6.288474622291134E-3</v>
      </c>
      <c r="I36">
        <f t="shared" si="8"/>
        <v>2.9126477273388389E-3</v>
      </c>
      <c r="J36">
        <f t="shared" si="9"/>
        <v>2.7049778936366855E-6</v>
      </c>
      <c r="K36">
        <f t="shared" si="10"/>
        <v>1.2528710359225711E-6</v>
      </c>
      <c r="L36">
        <f t="shared" si="11"/>
        <v>5.44324668399267E-6</v>
      </c>
      <c r="M36">
        <f t="shared" si="12"/>
        <v>2.521161495551938E-6</v>
      </c>
      <c r="N36">
        <f t="shared" si="13"/>
        <v>1.2654343207640195E-2</v>
      </c>
      <c r="O36">
        <f t="shared" si="14"/>
        <v>5.8611422003751728E-3</v>
      </c>
      <c r="P36">
        <f t="shared" si="15"/>
        <v>29.418545826273487</v>
      </c>
      <c r="Q36">
        <f t="shared" si="16"/>
        <v>13.625857745974379</v>
      </c>
      <c r="R36">
        <f t="shared" si="17"/>
        <v>183713.88585800619</v>
      </c>
      <c r="S36">
        <f t="shared" si="18"/>
        <v>396642.5799236942</v>
      </c>
      <c r="T36">
        <f t="shared" si="19"/>
        <v>79.024251483572797</v>
      </c>
      <c r="U36">
        <f t="shared" si="20"/>
        <v>170.61520874480573</v>
      </c>
      <c r="V36">
        <f t="shared" si="21"/>
        <v>3.3992162831750418E-2</v>
      </c>
      <c r="W36">
        <f t="shared" si="22"/>
        <v>7.3389875238895674E-2</v>
      </c>
    </row>
    <row r="37" spans="1:23" x14ac:dyDescent="0.45">
      <c r="A37">
        <v>380</v>
      </c>
      <c r="B37">
        <v>0.49567600000000001</v>
      </c>
      <c r="C37">
        <v>6.5830359999999999</v>
      </c>
      <c r="D37">
        <v>5.7029999999999997E-3</v>
      </c>
      <c r="E37">
        <v>14.550458000000001</v>
      </c>
      <c r="F37">
        <f t="shared" si="4"/>
        <v>0.4524280953905368</v>
      </c>
      <c r="G37">
        <f t="shared" si="5"/>
        <v>-6.8890086720044774</v>
      </c>
      <c r="H37">
        <f t="shared" si="7"/>
        <v>6.0941508288184561E-3</v>
      </c>
      <c r="I37">
        <f t="shared" si="8"/>
        <v>2.7571650525049954E-3</v>
      </c>
      <c r="J37">
        <f t="shared" si="9"/>
        <v>2.5524058640895479E-6</v>
      </c>
      <c r="K37">
        <f t="shared" si="10"/>
        <v>1.1547801237536714E-6</v>
      </c>
      <c r="L37">
        <f t="shared" si="11"/>
        <v>5.1493432485929275E-6</v>
      </c>
      <c r="M37">
        <f t="shared" si="12"/>
        <v>2.3297075584730175E-6</v>
      </c>
      <c r="N37">
        <f t="shared" si="13"/>
        <v>1.2294625579649722E-2</v>
      </c>
      <c r="O37">
        <f t="shared" si="14"/>
        <v>5.5624340345406982E-3</v>
      </c>
      <c r="P37">
        <f t="shared" si="15"/>
        <v>29.354776103745191</v>
      </c>
      <c r="Q37">
        <f t="shared" si="16"/>
        <v>13.280925443233079</v>
      </c>
      <c r="R37">
        <f t="shared" si="17"/>
        <v>194199.52248730997</v>
      </c>
      <c r="S37">
        <f t="shared" si="18"/>
        <v>429238.4236652602</v>
      </c>
      <c r="T37">
        <f t="shared" si="19"/>
        <v>81.336352499844921</v>
      </c>
      <c r="U37">
        <f t="shared" si="20"/>
        <v>179.7774128718404</v>
      </c>
      <c r="V37">
        <f t="shared" si="21"/>
        <v>3.406600671951357E-2</v>
      </c>
      <c r="W37">
        <f t="shared" si="22"/>
        <v>7.5295957670594549E-2</v>
      </c>
    </row>
    <row r="38" spans="1:23" x14ac:dyDescent="0.45">
      <c r="A38">
        <v>390</v>
      </c>
      <c r="B38">
        <v>0.49344399999999999</v>
      </c>
      <c r="C38">
        <v>6.3861470000000002</v>
      </c>
      <c r="D38">
        <v>5.7239999999999999E-3</v>
      </c>
      <c r="E38">
        <v>14.499727</v>
      </c>
      <c r="F38">
        <f t="shared" si="4"/>
        <v>0.44043222331013543</v>
      </c>
      <c r="G38">
        <f t="shared" si="5"/>
        <v>-7.1224182856572993</v>
      </c>
      <c r="H38">
        <f t="shared" si="7"/>
        <v>5.9171877577769705E-3</v>
      </c>
      <c r="I38">
        <f t="shared" si="8"/>
        <v>2.6061201599012263E-3</v>
      </c>
      <c r="J38">
        <f t="shared" si="9"/>
        <v>2.4147427714180859E-6</v>
      </c>
      <c r="K38">
        <f t="shared" si="10"/>
        <v>1.0635305275377458E-6</v>
      </c>
      <c r="L38">
        <f t="shared" si="11"/>
        <v>4.8936510960070159E-6</v>
      </c>
      <c r="M38">
        <f t="shared" si="12"/>
        <v>2.155321632318451E-6</v>
      </c>
      <c r="N38">
        <f t="shared" si="13"/>
        <v>1.1991609499308879E-2</v>
      </c>
      <c r="O38">
        <f t="shared" si="14"/>
        <v>5.2814912328475495E-3</v>
      </c>
      <c r="P38">
        <f t="shared" si="15"/>
        <v>29.384746800042151</v>
      </c>
      <c r="Q38">
        <f t="shared" si="16"/>
        <v>12.941989364547954</v>
      </c>
      <c r="R38">
        <f t="shared" si="17"/>
        <v>204346.40320311187</v>
      </c>
      <c r="S38">
        <f t="shared" si="18"/>
        <v>463967.87607254385</v>
      </c>
      <c r="T38">
        <f t="shared" si="19"/>
        <v>83.391641468781458</v>
      </c>
      <c r="U38">
        <f t="shared" si="20"/>
        <v>189.34046387895708</v>
      </c>
      <c r="V38">
        <f t="shared" si="21"/>
        <v>3.4031261416163215E-2</v>
      </c>
      <c r="W38">
        <f t="shared" si="22"/>
        <v>7.7267873727303801E-2</v>
      </c>
    </row>
    <row r="39" spans="1:23" x14ac:dyDescent="0.45">
      <c r="A39">
        <v>400</v>
      </c>
      <c r="B39">
        <v>0.48969800000000002</v>
      </c>
      <c r="C39">
        <v>6.1916390000000003</v>
      </c>
      <c r="D39">
        <v>5.5579999999999996E-3</v>
      </c>
      <c r="E39">
        <v>14.470381</v>
      </c>
      <c r="F39">
        <f t="shared" si="4"/>
        <v>0.42788361965037414</v>
      </c>
      <c r="G39">
        <f t="shared" si="5"/>
        <v>-7.3734867793945114</v>
      </c>
      <c r="H39">
        <f t="shared" si="7"/>
        <v>5.7575816614326087E-3</v>
      </c>
      <c r="I39">
        <f t="shared" si="8"/>
        <v>2.4635748817263994E-3</v>
      </c>
      <c r="J39">
        <f t="shared" si="9"/>
        <v>2.2908689541806177E-6</v>
      </c>
      <c r="K39">
        <f t="shared" si="10"/>
        <v>9.8022530025946973E-7</v>
      </c>
      <c r="L39">
        <f t="shared" si="11"/>
        <v>4.6781260168116215E-6</v>
      </c>
      <c r="M39">
        <f t="shared" si="12"/>
        <v>2.0016934932539437E-6</v>
      </c>
      <c r="N39">
        <f t="shared" si="13"/>
        <v>1.1757413061586137E-2</v>
      </c>
      <c r="O39">
        <f t="shared" si="14"/>
        <v>5.0308044585160635E-3</v>
      </c>
      <c r="P39">
        <f t="shared" si="15"/>
        <v>29.549601999599751</v>
      </c>
      <c r="Q39">
        <f t="shared" si="16"/>
        <v>12.643790662816675</v>
      </c>
      <c r="R39">
        <f t="shared" si="17"/>
        <v>213760.80858154187</v>
      </c>
      <c r="S39">
        <f t="shared" si="18"/>
        <v>499576.98487314588</v>
      </c>
      <c r="T39">
        <f t="shared" si="19"/>
        <v>85.052723312682076</v>
      </c>
      <c r="U39">
        <f t="shared" si="20"/>
        <v>198.77536649376549</v>
      </c>
      <c r="V39">
        <f t="shared" si="21"/>
        <v>3.3841403346601587E-2</v>
      </c>
      <c r="W39">
        <f t="shared" si="22"/>
        <v>7.9090205355964713E-2</v>
      </c>
    </row>
    <row r="40" spans="1:23" x14ac:dyDescent="0.45">
      <c r="A40">
        <v>410</v>
      </c>
      <c r="B40">
        <v>0.484599</v>
      </c>
      <c r="C40">
        <v>6.0056289999999999</v>
      </c>
      <c r="D40">
        <v>5.7330000000000002E-3</v>
      </c>
      <c r="E40">
        <v>14.456117000000001</v>
      </c>
      <c r="F40">
        <f t="shared" si="4"/>
        <v>0.41543859945239786</v>
      </c>
      <c r="G40">
        <f t="shared" si="5"/>
        <v>-7.6298630905207627</v>
      </c>
      <c r="H40">
        <f t="shared" si="7"/>
        <v>5.6116158011336121E-3</v>
      </c>
      <c r="I40">
        <f t="shared" si="8"/>
        <v>2.3312818090878936E-3</v>
      </c>
      <c r="J40">
        <f t="shared" si="9"/>
        <v>2.1783326670317091E-6</v>
      </c>
      <c r="K40">
        <f t="shared" si="10"/>
        <v>9.0496347233305989E-7</v>
      </c>
      <c r="L40">
        <f t="shared" si="11"/>
        <v>4.4951241480723429E-6</v>
      </c>
      <c r="M40">
        <f t="shared" si="12"/>
        <v>1.8674480804398274E-6</v>
      </c>
      <c r="N40">
        <f t="shared" si="13"/>
        <v>1.1579916180457681E-2</v>
      </c>
      <c r="O40">
        <f t="shared" si="14"/>
        <v>4.8107441597855004E-3</v>
      </c>
      <c r="P40">
        <f t="shared" si="15"/>
        <v>29.831091273403374</v>
      </c>
      <c r="Q40">
        <f t="shared" si="16"/>
        <v>12.392986778759346</v>
      </c>
      <c r="R40">
        <f t="shared" si="17"/>
        <v>222463.26621008519</v>
      </c>
      <c r="S40">
        <f t="shared" si="18"/>
        <v>535490.12177327939</v>
      </c>
      <c r="T40">
        <f t="shared" si="19"/>
        <v>86.356410911471414</v>
      </c>
      <c r="U40">
        <f t="shared" si="20"/>
        <v>207.8680484319473</v>
      </c>
      <c r="V40">
        <f t="shared" si="21"/>
        <v>3.3522072351794052E-2</v>
      </c>
      <c r="W40">
        <f t="shared" si="22"/>
        <v>8.0690798582463225E-2</v>
      </c>
    </row>
    <row r="41" spans="1:23" x14ac:dyDescent="0.45">
      <c r="A41">
        <v>420</v>
      </c>
      <c r="B41">
        <v>0.47600799999999999</v>
      </c>
      <c r="C41">
        <v>5.7894370000000004</v>
      </c>
      <c r="D41">
        <v>5.5760000000000002E-3</v>
      </c>
      <c r="E41">
        <v>14.487472</v>
      </c>
      <c r="F41">
        <f t="shared" si="4"/>
        <v>0.39961678614460827</v>
      </c>
      <c r="G41">
        <f t="shared" si="5"/>
        <v>-7.9671255452143743</v>
      </c>
      <c r="H41">
        <f t="shared" si="7"/>
        <v>5.4898875754891118E-3</v>
      </c>
      <c r="I41">
        <f t="shared" si="8"/>
        <v>2.1938512292121745E-3</v>
      </c>
      <c r="J41">
        <f t="shared" si="9"/>
        <v>2.0803398682330306E-6</v>
      </c>
      <c r="K41">
        <f t="shared" si="10"/>
        <v>8.3133873223178155E-7</v>
      </c>
      <c r="L41">
        <f t="shared" si="11"/>
        <v>4.3703884561457593E-6</v>
      </c>
      <c r="M41">
        <f t="shared" si="12"/>
        <v>1.7464805890484646E-6</v>
      </c>
      <c r="N41">
        <f t="shared" si="13"/>
        <v>1.1533183424415372E-2</v>
      </c>
      <c r="O41">
        <f t="shared" si="14"/>
        <v>4.6088536940811385E-3</v>
      </c>
      <c r="P41">
        <f t="shared" si="15"/>
        <v>30.435354027663401</v>
      </c>
      <c r="Q41">
        <f t="shared" si="16"/>
        <v>12.162478361708208</v>
      </c>
      <c r="R41">
        <f t="shared" si="17"/>
        <v>228812.61243351785</v>
      </c>
      <c r="S41">
        <f t="shared" si="18"/>
        <v>572580.08263626345</v>
      </c>
      <c r="T41">
        <f t="shared" si="19"/>
        <v>86.706329310867702</v>
      </c>
      <c r="U41">
        <f t="shared" si="20"/>
        <v>216.97369158935058</v>
      </c>
      <c r="V41">
        <f t="shared" si="21"/>
        <v>3.2856525969472104E-2</v>
      </c>
      <c r="W41">
        <f t="shared" si="22"/>
        <v>8.2220084612717945E-2</v>
      </c>
    </row>
    <row r="42" spans="1:23" x14ac:dyDescent="0.45">
      <c r="A42">
        <v>430</v>
      </c>
      <c r="B42">
        <v>0.46460800000000002</v>
      </c>
      <c r="C42">
        <v>5.5609739999999999</v>
      </c>
      <c r="D42">
        <v>5.3330000000000001E-3</v>
      </c>
      <c r="E42">
        <v>14.542998000000001</v>
      </c>
      <c r="F42">
        <f t="shared" si="4"/>
        <v>0.38238154196266821</v>
      </c>
      <c r="G42">
        <f t="shared" si="5"/>
        <v>-8.350061596602508</v>
      </c>
      <c r="H42">
        <f t="shared" si="7"/>
        <v>5.382767486222205E-3</v>
      </c>
      <c r="I42">
        <f t="shared" si="8"/>
        <v>2.058270931408162E-3</v>
      </c>
      <c r="J42">
        <f t="shared" si="9"/>
        <v>1.9923117510386035E-6</v>
      </c>
      <c r="K42">
        <f t="shared" si="10"/>
        <v>7.6182323943248472E-7</v>
      </c>
      <c r="L42">
        <f t="shared" si="11"/>
        <v>4.2881563620053971E-6</v>
      </c>
      <c r="M42">
        <f t="shared" si="12"/>
        <v>1.6397118418806492E-6</v>
      </c>
      <c r="N42">
        <f t="shared" si="13"/>
        <v>1.1585610850915621E-2</v>
      </c>
      <c r="O42">
        <f t="shared" si="14"/>
        <v>4.4301237417525355E-3</v>
      </c>
      <c r="P42">
        <f t="shared" si="15"/>
        <v>31.301652145464566</v>
      </c>
      <c r="Q42">
        <f t="shared" si="16"/>
        <v>11.969174013361801</v>
      </c>
      <c r="R42">
        <f t="shared" si="17"/>
        <v>233200.45156477002</v>
      </c>
      <c r="S42">
        <f t="shared" si="18"/>
        <v>609863.25429781689</v>
      </c>
      <c r="T42">
        <f t="shared" si="19"/>
        <v>86.313964180919228</v>
      </c>
      <c r="U42">
        <f t="shared" si="20"/>
        <v>225.72732914327239</v>
      </c>
      <c r="V42">
        <f t="shared" si="21"/>
        <v>3.1947195481976963E-2</v>
      </c>
      <c r="W42">
        <f t="shared" si="22"/>
        <v>8.3547954009495468E-2</v>
      </c>
    </row>
    <row r="43" spans="1:23" x14ac:dyDescent="0.45">
      <c r="A43">
        <v>440</v>
      </c>
      <c r="B43">
        <v>0.45040200000000002</v>
      </c>
      <c r="C43">
        <v>5.3186939999999998</v>
      </c>
      <c r="D43">
        <v>5.3790000000000001E-3</v>
      </c>
      <c r="E43">
        <v>14.610604</v>
      </c>
      <c r="F43">
        <f t="shared" si="4"/>
        <v>0.36402971430886771</v>
      </c>
      <c r="G43">
        <f t="shared" si="5"/>
        <v>-8.7772633031904093</v>
      </c>
      <c r="H43">
        <f t="shared" si="7"/>
        <v>5.2848860185414053E-3</v>
      </c>
      <c r="I43">
        <f t="shared" si="8"/>
        <v>1.9238555474845572E-3</v>
      </c>
      <c r="J43">
        <f t="shared" si="9"/>
        <v>1.9116266671093425E-6</v>
      </c>
      <c r="K43">
        <f t="shared" si="10"/>
        <v>6.9588890949302694E-7</v>
      </c>
      <c r="L43">
        <f t="shared" si="11"/>
        <v>4.2442677144181028E-6</v>
      </c>
      <c r="M43">
        <f t="shared" si="12"/>
        <v>1.5450395635299729E-6</v>
      </c>
      <c r="N43">
        <f t="shared" si="13"/>
        <v>1.1733709038906144E-2</v>
      </c>
      <c r="O43">
        <f t="shared" si="14"/>
        <v>4.2714187492163824E-3</v>
      </c>
      <c r="P43">
        <f t="shared" si="15"/>
        <v>32.439030022069176</v>
      </c>
      <c r="Q43">
        <f t="shared" si="16"/>
        <v>11.808770831390623</v>
      </c>
      <c r="R43">
        <f t="shared" si="17"/>
        <v>235611.90464091682</v>
      </c>
      <c r="S43">
        <f t="shared" si="18"/>
        <v>647232.61695337202</v>
      </c>
      <c r="T43">
        <f t="shared" si="19"/>
        <v>85.22454380658678</v>
      </c>
      <c r="U43">
        <f t="shared" si="20"/>
        <v>234.11425072371003</v>
      </c>
      <c r="V43">
        <f t="shared" si="21"/>
        <v>3.0827062317204681E-2</v>
      </c>
      <c r="W43">
        <f t="shared" si="22"/>
        <v>8.4682818752122246E-2</v>
      </c>
    </row>
    <row r="44" spans="1:23" x14ac:dyDescent="0.45">
      <c r="A44">
        <v>450</v>
      </c>
      <c r="B44">
        <v>0.43456800000000001</v>
      </c>
      <c r="C44">
        <v>5.0684880000000003</v>
      </c>
      <c r="D44">
        <v>5.2240000000000003E-3</v>
      </c>
      <c r="E44">
        <v>14.691997000000001</v>
      </c>
      <c r="F44">
        <f t="shared" si="4"/>
        <v>0.34498291825134458</v>
      </c>
      <c r="G44">
        <f t="shared" si="5"/>
        <v>-9.2440481676847881</v>
      </c>
      <c r="H44">
        <f t="shared" si="7"/>
        <v>5.1962309920917712E-3</v>
      </c>
      <c r="I44">
        <f t="shared" si="8"/>
        <v>1.7926109315598989E-3</v>
      </c>
      <c r="J44">
        <f t="shared" si="9"/>
        <v>1.8377907729749084E-6</v>
      </c>
      <c r="K44">
        <f t="shared" si="10"/>
        <v>6.3400642399627824E-7</v>
      </c>
      <c r="L44">
        <f t="shared" si="11"/>
        <v>4.2290062153101664E-6</v>
      </c>
      <c r="M44">
        <f t="shared" si="12"/>
        <v>1.4589349054607753E-6</v>
      </c>
      <c r="N44">
        <f t="shared" si="13"/>
        <v>1.1957233372203594E-2</v>
      </c>
      <c r="O44">
        <f t="shared" si="14"/>
        <v>4.1250412629551623E-3</v>
      </c>
      <c r="P44">
        <f t="shared" si="15"/>
        <v>33.808280867436167</v>
      </c>
      <c r="Q44">
        <f t="shared" si="16"/>
        <v>11.663279394709228</v>
      </c>
      <c r="R44">
        <f t="shared" si="17"/>
        <v>236462.17316487376</v>
      </c>
      <c r="S44">
        <f t="shared" si="18"/>
        <v>685431.5406787598</v>
      </c>
      <c r="T44">
        <f t="shared" si="19"/>
        <v>83.631386029869745</v>
      </c>
      <c r="U44">
        <f t="shared" si="20"/>
        <v>242.42181744470702</v>
      </c>
      <c r="V44">
        <f t="shared" si="21"/>
        <v>2.9578552187289445E-2</v>
      </c>
      <c r="W44">
        <f t="shared" si="22"/>
        <v>8.5739179021435977E-2</v>
      </c>
    </row>
    <row r="45" spans="1:23" x14ac:dyDescent="0.45">
      <c r="A45">
        <v>460</v>
      </c>
      <c r="B45">
        <v>0.42771399999999998</v>
      </c>
      <c r="C45">
        <v>4.8985589999999997</v>
      </c>
      <c r="D45">
        <v>5.1539999999999997E-3</v>
      </c>
      <c r="E45">
        <v>14.724385</v>
      </c>
      <c r="F45">
        <f t="shared" si="4"/>
        <v>0.33268343635404807</v>
      </c>
      <c r="G45">
        <f t="shared" si="5"/>
        <v>-9.5593764250106368</v>
      </c>
      <c r="H45">
        <f t="shared" si="7"/>
        <v>5.0944753407351244E-3</v>
      </c>
      <c r="I45">
        <f t="shared" si="8"/>
        <v>1.694847562776721E-3</v>
      </c>
      <c r="J45">
        <f t="shared" si="9"/>
        <v>1.7626324629081799E-6</v>
      </c>
      <c r="K45">
        <f t="shared" si="10"/>
        <v>5.8639862478949241E-7</v>
      </c>
      <c r="L45">
        <f t="shared" si="11"/>
        <v>4.1210539353590951E-6</v>
      </c>
      <c r="M45">
        <f t="shared" si="12"/>
        <v>1.3710063846156366E-6</v>
      </c>
      <c r="N45">
        <f t="shared" si="13"/>
        <v>1.1910938946901725E-2</v>
      </c>
      <c r="O45">
        <f t="shared" si="14"/>
        <v>3.9625720990585324E-3</v>
      </c>
      <c r="P45">
        <f t="shared" si="15"/>
        <v>34.425772829507572</v>
      </c>
      <c r="Q45">
        <f t="shared" si="16"/>
        <v>11.452884404064397</v>
      </c>
      <c r="R45">
        <f t="shared" si="17"/>
        <v>242656.37278364407</v>
      </c>
      <c r="S45">
        <f t="shared" si="18"/>
        <v>729391.20577498351</v>
      </c>
      <c r="T45">
        <f t="shared" si="19"/>
        <v>83.956437394057843</v>
      </c>
      <c r="U45">
        <f t="shared" si="20"/>
        <v>252.36133879749218</v>
      </c>
      <c r="V45">
        <f t="shared" si="21"/>
        <v>2.9048004381846845E-2</v>
      </c>
      <c r="W45">
        <f t="shared" si="22"/>
        <v>8.7314248945455197E-2</v>
      </c>
    </row>
    <row r="46" spans="1:23" x14ac:dyDescent="0.45">
      <c r="A46">
        <v>470</v>
      </c>
      <c r="B46">
        <v>0.43064599999999997</v>
      </c>
      <c r="C46">
        <v>4.8173729999999999</v>
      </c>
      <c r="D46">
        <v>5.326E-3</v>
      </c>
      <c r="E46">
        <v>14.616823999999999</v>
      </c>
      <c r="F46">
        <f t="shared" si="4"/>
        <v>0.32957727342136706</v>
      </c>
      <c r="G46">
        <f t="shared" si="5"/>
        <v>-9.6408548695947669</v>
      </c>
      <c r="H46">
        <f t="shared" si="7"/>
        <v>4.9496591317111701E-3</v>
      </c>
      <c r="I46">
        <f t="shared" si="8"/>
        <v>1.6312951609945385E-3</v>
      </c>
      <c r="J46">
        <f t="shared" si="9"/>
        <v>1.6760908881527051E-6</v>
      </c>
      <c r="K46">
        <f t="shared" si="10"/>
        <v>5.5240146492376599E-7</v>
      </c>
      <c r="L46">
        <f t="shared" si="11"/>
        <v>3.8920386771332025E-6</v>
      </c>
      <c r="M46">
        <f t="shared" si="12"/>
        <v>1.2827274952600651E-6</v>
      </c>
      <c r="N46">
        <f t="shared" si="13"/>
        <v>1.1493568108634866E-2</v>
      </c>
      <c r="O46">
        <f t="shared" si="14"/>
        <v>3.7880188391266577E-3</v>
      </c>
      <c r="P46">
        <f t="shared" si="15"/>
        <v>33.941622585603952</v>
      </c>
      <c r="Q46">
        <f t="shared" si="16"/>
        <v>11.186387427260442</v>
      </c>
      <c r="R46">
        <f t="shared" si="17"/>
        <v>256934.75398260428</v>
      </c>
      <c r="S46">
        <f t="shared" si="18"/>
        <v>779588.80876507307</v>
      </c>
      <c r="T46">
        <f t="shared" si="19"/>
        <v>87.005183294535129</v>
      </c>
      <c r="U46">
        <f t="shared" si="20"/>
        <v>263.99023934911418</v>
      </c>
      <c r="V46">
        <f t="shared" si="21"/>
        <v>2.9462351055195027E-2</v>
      </c>
      <c r="W46">
        <f t="shared" si="22"/>
        <v>8.9394364937072548E-2</v>
      </c>
    </row>
    <row r="47" spans="1:23" x14ac:dyDescent="0.45">
      <c r="A47">
        <v>480</v>
      </c>
      <c r="B47">
        <v>0.43614700000000001</v>
      </c>
      <c r="C47">
        <v>4.7662649999999998</v>
      </c>
      <c r="D47">
        <v>5.4180000000000001E-3</v>
      </c>
      <c r="E47">
        <v>14.475614999999999</v>
      </c>
      <c r="F47">
        <f t="shared" si="4"/>
        <v>0.32926165831296289</v>
      </c>
      <c r="G47">
        <f t="shared" si="5"/>
        <v>-9.6491767767479857</v>
      </c>
      <c r="H47">
        <f t="shared" si="7"/>
        <v>4.7997201698858055E-3</v>
      </c>
      <c r="I47">
        <f t="shared" si="8"/>
        <v>1.5803638225747761E-3</v>
      </c>
      <c r="J47">
        <f t="shared" si="9"/>
        <v>1.5914566468649953E-6</v>
      </c>
      <c r="K47">
        <f t="shared" si="10"/>
        <v>5.2400565467995565E-7</v>
      </c>
      <c r="L47">
        <f t="shared" si="11"/>
        <v>3.6488996757171215E-6</v>
      </c>
      <c r="M47">
        <f t="shared" si="12"/>
        <v>1.2014427582442516E-6</v>
      </c>
      <c r="N47">
        <f t="shared" si="13"/>
        <v>1.1004822158322321E-2</v>
      </c>
      <c r="O47">
        <f t="shared" si="14"/>
        <v>3.6234659932884465E-3</v>
      </c>
      <c r="P47">
        <f t="shared" si="15"/>
        <v>33.189761708781667</v>
      </c>
      <c r="Q47">
        <f t="shared" si="16"/>
        <v>10.928115979245529</v>
      </c>
      <c r="R47">
        <f t="shared" si="17"/>
        <v>274055.21907188889</v>
      </c>
      <c r="S47">
        <f t="shared" si="18"/>
        <v>832332.62104086147</v>
      </c>
      <c r="T47">
        <f t="shared" si="19"/>
        <v>90.869255823798738</v>
      </c>
      <c r="U47">
        <f t="shared" si="20"/>
        <v>275.97885611518001</v>
      </c>
      <c r="V47">
        <f t="shared" si="21"/>
        <v>3.0129773415499106E-2</v>
      </c>
      <c r="W47">
        <f t="shared" si="22"/>
        <v>9.1507081540787183E-2</v>
      </c>
    </row>
    <row r="48" spans="1:23" x14ac:dyDescent="0.45">
      <c r="A48">
        <v>490</v>
      </c>
      <c r="B48">
        <v>0.442079</v>
      </c>
      <c r="C48">
        <v>4.7266139999999996</v>
      </c>
      <c r="D48">
        <v>5.4799999999999996E-3</v>
      </c>
      <c r="E48">
        <v>14.354123</v>
      </c>
      <c r="F48">
        <f t="shared" si="4"/>
        <v>0.32928615701565328</v>
      </c>
      <c r="G48">
        <f t="shared" si="5"/>
        <v>-9.6485305274613289</v>
      </c>
      <c r="H48">
        <f t="shared" si="7"/>
        <v>4.6623053657123799E-3</v>
      </c>
      <c r="I48">
        <f t="shared" si="8"/>
        <v>1.5352326167088893E-3</v>
      </c>
      <c r="J48">
        <f t="shared" si="9"/>
        <v>1.5143447860346776E-6</v>
      </c>
      <c r="K48">
        <f t="shared" si="10"/>
        <v>4.9865277499005074E-7</v>
      </c>
      <c r="L48">
        <f t="shared" si="11"/>
        <v>3.4255071741355677E-6</v>
      </c>
      <c r="M48">
        <f t="shared" si="12"/>
        <v>1.1279720932006512E-6</v>
      </c>
      <c r="N48">
        <f t="shared" si="13"/>
        <v>1.0546317209621764E-2</v>
      </c>
      <c r="O48">
        <f t="shared" si="14"/>
        <v>3.4727562646243984E-3</v>
      </c>
      <c r="P48">
        <f t="shared" si="15"/>
        <v>32.469588014811833</v>
      </c>
      <c r="Q48">
        <f t="shared" si="16"/>
        <v>10.691785857278902</v>
      </c>
      <c r="R48">
        <f t="shared" si="17"/>
        <v>291927.57427295466</v>
      </c>
      <c r="S48">
        <f t="shared" si="18"/>
        <v>886546.7559241408</v>
      </c>
      <c r="T48">
        <f t="shared" si="19"/>
        <v>94.81982953136152</v>
      </c>
      <c r="U48">
        <f t="shared" si="20"/>
        <v>287.95571119879804</v>
      </c>
      <c r="V48">
        <f t="shared" si="21"/>
        <v>3.0798050149075634E-2</v>
      </c>
      <c r="W48">
        <f t="shared" si="22"/>
        <v>9.3529744548634608E-2</v>
      </c>
    </row>
    <row r="49" spans="1:23" x14ac:dyDescent="0.45">
      <c r="A49">
        <v>500</v>
      </c>
      <c r="B49">
        <v>0.44728899999999999</v>
      </c>
      <c r="C49">
        <v>4.6837580000000001</v>
      </c>
      <c r="D49">
        <v>5.4860000000000004E-3</v>
      </c>
      <c r="E49">
        <v>14.229459</v>
      </c>
      <c r="F49">
        <f t="shared" si="4"/>
        <v>0.32915924632131133</v>
      </c>
      <c r="G49">
        <f t="shared" si="5"/>
        <v>-9.6518788150885442</v>
      </c>
      <c r="H49">
        <f t="shared" si="7"/>
        <v>4.5293774747469165E-3</v>
      </c>
      <c r="I49">
        <f t="shared" si="8"/>
        <v>1.4908864758924193E-3</v>
      </c>
      <c r="J49">
        <f t="shared" si="9"/>
        <v>1.4417456284701162E-6</v>
      </c>
      <c r="K49">
        <f t="shared" si="10"/>
        <v>4.7456390445426876E-7</v>
      </c>
      <c r="L49">
        <f t="shared" si="11"/>
        <v>3.2232977526165773E-6</v>
      </c>
      <c r="M49">
        <f t="shared" si="12"/>
        <v>1.0609782589204491E-6</v>
      </c>
      <c r="N49">
        <f t="shared" si="13"/>
        <v>1.0126288539952729E-2</v>
      </c>
      <c r="O49">
        <f t="shared" si="14"/>
        <v>3.3331615038429724E-3</v>
      </c>
      <c r="P49">
        <f t="shared" si="15"/>
        <v>31.812673685246004</v>
      </c>
      <c r="Q49">
        <f t="shared" si="16"/>
        <v>10.471435693701387</v>
      </c>
      <c r="R49">
        <f t="shared" si="17"/>
        <v>310241.27361123549</v>
      </c>
      <c r="S49">
        <f t="shared" si="18"/>
        <v>942526.38222531078</v>
      </c>
      <c r="T49">
        <f t="shared" si="19"/>
        <v>98.752864492706635</v>
      </c>
      <c r="U49">
        <f t="shared" si="20"/>
        <v>300.01546545135869</v>
      </c>
      <c r="V49">
        <f t="shared" si="21"/>
        <v>3.1434013056996758E-2</v>
      </c>
      <c r="W49">
        <f t="shared" si="22"/>
        <v>9.5497888661198974E-2</v>
      </c>
    </row>
    <row r="50" spans="1:23" x14ac:dyDescent="0.45">
      <c r="A50">
        <v>510</v>
      </c>
      <c r="B50">
        <v>0.45175799999999999</v>
      </c>
      <c r="C50">
        <v>4.6413789999999997</v>
      </c>
      <c r="D50">
        <v>5.5560000000000002E-3</v>
      </c>
      <c r="E50">
        <v>14.105625</v>
      </c>
      <c r="F50">
        <f t="shared" si="4"/>
        <v>0.32904454783109571</v>
      </c>
      <c r="G50">
        <f t="shared" si="5"/>
        <v>-9.6549060186586253</v>
      </c>
      <c r="H50">
        <f t="shared" si="7"/>
        <v>4.4019214591188554E-3</v>
      </c>
      <c r="I50">
        <f t="shared" si="8"/>
        <v>1.4484282561037609E-3</v>
      </c>
      <c r="J50">
        <f t="shared" si="9"/>
        <v>1.3737010967079495E-6</v>
      </c>
      <c r="K50">
        <f t="shared" si="10"/>
        <v>4.5200885622134756E-7</v>
      </c>
      <c r="L50">
        <f t="shared" si="11"/>
        <v>3.0407897518316211E-6</v>
      </c>
      <c r="M50">
        <f t="shared" si="12"/>
        <v>1.0005552889408656E-6</v>
      </c>
      <c r="N50">
        <f t="shared" si="13"/>
        <v>9.7439812003746601E-3</v>
      </c>
      <c r="O50">
        <f t="shared" si="14"/>
        <v>3.2062038881519772E-3</v>
      </c>
      <c r="P50">
        <f t="shared" si="15"/>
        <v>31.223852150930366</v>
      </c>
      <c r="Q50">
        <f t="shared" si="16"/>
        <v>10.274038312547868</v>
      </c>
      <c r="R50">
        <f t="shared" si="17"/>
        <v>328861.93443583185</v>
      </c>
      <c r="S50">
        <f t="shared" si="18"/>
        <v>999445.0192338163</v>
      </c>
      <c r="T50">
        <f t="shared" si="19"/>
        <v>102.62745580436358</v>
      </c>
      <c r="U50">
        <f t="shared" si="20"/>
        <v>311.89532384242403</v>
      </c>
      <c r="V50">
        <f t="shared" si="21"/>
        <v>3.2026797820018611E-2</v>
      </c>
      <c r="W50">
        <f t="shared" si="22"/>
        <v>9.7332710817194634E-2</v>
      </c>
    </row>
    <row r="51" spans="1:23" x14ac:dyDescent="0.45">
      <c r="A51">
        <v>520</v>
      </c>
      <c r="B51">
        <v>0.45549000000000001</v>
      </c>
      <c r="C51">
        <v>4.6007069999999999</v>
      </c>
      <c r="D51">
        <v>5.7029999999999997E-3</v>
      </c>
      <c r="E51">
        <v>13.990410000000001</v>
      </c>
      <c r="F51">
        <f t="shared" si="4"/>
        <v>0.32884718889582221</v>
      </c>
      <c r="G51">
        <f t="shared" si="5"/>
        <v>-9.6601173258892743</v>
      </c>
      <c r="H51">
        <f t="shared" si="7"/>
        <v>4.2820055911197766E-3</v>
      </c>
      <c r="I51">
        <f t="shared" si="8"/>
        <v>1.4081255014759318E-3</v>
      </c>
      <c r="J51">
        <f t="shared" si="9"/>
        <v>1.3105814541804725E-6</v>
      </c>
      <c r="K51">
        <f t="shared" si="10"/>
        <v>4.3098102702624715E-7</v>
      </c>
      <c r="L51">
        <f t="shared" si="11"/>
        <v>2.8773001694449329E-6</v>
      </c>
      <c r="M51">
        <f t="shared" si="12"/>
        <v>9.4619207233143899E-7</v>
      </c>
      <c r="N51">
        <f t="shared" si="13"/>
        <v>9.400877277480903E-3</v>
      </c>
      <c r="O51">
        <f t="shared" si="14"/>
        <v>3.0914520658542051E-3</v>
      </c>
      <c r="P51">
        <f t="shared" si="15"/>
        <v>30.715076071922546</v>
      </c>
      <c r="Q51">
        <f t="shared" si="16"/>
        <v>10.100566422973062</v>
      </c>
      <c r="R51">
        <f t="shared" si="17"/>
        <v>347548.02805051534</v>
      </c>
      <c r="S51">
        <f t="shared" si="18"/>
        <v>1056867.8698987374</v>
      </c>
      <c r="T51">
        <f t="shared" si="19"/>
        <v>106.3730512040004</v>
      </c>
      <c r="U51">
        <f t="shared" si="20"/>
        <v>323.47258786420423</v>
      </c>
      <c r="V51">
        <f t="shared" si="21"/>
        <v>3.2557301751699914E-2</v>
      </c>
      <c r="W51">
        <f t="shared" si="22"/>
        <v>9.9004348679452972E-2</v>
      </c>
    </row>
    <row r="52" spans="1:23" x14ac:dyDescent="0.45">
      <c r="A52">
        <v>530</v>
      </c>
      <c r="B52">
        <v>0.45809499999999997</v>
      </c>
      <c r="C52">
        <v>4.5603759999999998</v>
      </c>
      <c r="D52">
        <v>5.8199999999999997E-3</v>
      </c>
      <c r="E52">
        <v>13.889075999999999</v>
      </c>
      <c r="F52">
        <f t="shared" si="4"/>
        <v>0.32834264856783851</v>
      </c>
      <c r="G52">
        <f t="shared" si="5"/>
        <v>-9.6734540581939754</v>
      </c>
      <c r="H52">
        <f t="shared" si="7"/>
        <v>4.1707832082622815E-3</v>
      </c>
      <c r="I52">
        <f t="shared" si="8"/>
        <v>1.3694460052031043E-3</v>
      </c>
      <c r="J52">
        <f t="shared" si="9"/>
        <v>1.2524542719992756E-6</v>
      </c>
      <c r="K52">
        <f t="shared" si="10"/>
        <v>4.1123415287834615E-7</v>
      </c>
      <c r="L52">
        <f t="shared" si="11"/>
        <v>2.734049208132103E-6</v>
      </c>
      <c r="M52">
        <f t="shared" si="12"/>
        <v>8.9770495831289618E-7</v>
      </c>
      <c r="N52">
        <f t="shared" si="13"/>
        <v>9.104625041230054E-3</v>
      </c>
      <c r="O52">
        <f t="shared" si="14"/>
        <v>2.9894367002545421E-3</v>
      </c>
      <c r="P52">
        <f t="shared" si="15"/>
        <v>30.319204531811089</v>
      </c>
      <c r="Q52">
        <f t="shared" si="16"/>
        <v>9.955087918444864</v>
      </c>
      <c r="R52">
        <f t="shared" si="17"/>
        <v>365757.86457157368</v>
      </c>
      <c r="S52">
        <f t="shared" si="18"/>
        <v>1113951.7396443395</v>
      </c>
      <c r="T52">
        <f t="shared" si="19"/>
        <v>109.83428702132449</v>
      </c>
      <c r="U52">
        <f t="shared" si="20"/>
        <v>334.51118062304272</v>
      </c>
      <c r="V52">
        <f t="shared" si="21"/>
        <v>3.2982395661165655E-2</v>
      </c>
      <c r="W52">
        <f t="shared" si="22"/>
        <v>0.10045114701068508</v>
      </c>
    </row>
    <row r="53" spans="1:23" x14ac:dyDescent="0.45">
      <c r="A53">
        <v>540</v>
      </c>
      <c r="B53">
        <v>0.459509</v>
      </c>
      <c r="C53">
        <v>4.5321819999999997</v>
      </c>
      <c r="D53">
        <v>5.7629999999999999E-3</v>
      </c>
      <c r="E53">
        <v>13.805597000000001</v>
      </c>
      <c r="F53">
        <f t="shared" si="4"/>
        <v>0.32828583943164497</v>
      </c>
      <c r="G53">
        <f t="shared" si="5"/>
        <v>-9.6749570020889184</v>
      </c>
      <c r="H53">
        <f t="shared" si="7"/>
        <v>4.0689426016382244E-3</v>
      </c>
      <c r="I53">
        <f t="shared" si="8"/>
        <v>1.3357762375779858E-3</v>
      </c>
      <c r="J53">
        <f t="shared" si="9"/>
        <v>1.1992450522368893E-6</v>
      </c>
      <c r="K53">
        <f t="shared" si="10"/>
        <v>3.9369516865783414E-7</v>
      </c>
      <c r="L53">
        <f t="shared" si="11"/>
        <v>2.6098401821006536E-6</v>
      </c>
      <c r="M53">
        <f t="shared" si="12"/>
        <v>8.5677357496335033E-7</v>
      </c>
      <c r="N53">
        <f t="shared" si="13"/>
        <v>8.8549791225813294E-3</v>
      </c>
      <c r="O53">
        <f t="shared" si="14"/>
        <v>2.906964254406303E-3</v>
      </c>
      <c r="P53">
        <f t="shared" si="15"/>
        <v>30.0442363479279</v>
      </c>
      <c r="Q53">
        <f t="shared" si="16"/>
        <v>9.8630973495622491</v>
      </c>
      <c r="R53">
        <f t="shared" si="17"/>
        <v>383165.22477445443</v>
      </c>
      <c r="S53">
        <f t="shared" si="18"/>
        <v>1167169.517387107</v>
      </c>
      <c r="T53">
        <f t="shared" si="19"/>
        <v>112.93081396994738</v>
      </c>
      <c r="U53">
        <f t="shared" si="20"/>
        <v>344.00147799692593</v>
      </c>
      <c r="V53">
        <f t="shared" si="21"/>
        <v>3.3284254205015545E-2</v>
      </c>
      <c r="W53">
        <f t="shared" si="22"/>
        <v>0.1013880289891271</v>
      </c>
    </row>
    <row r="54" spans="1:23" x14ac:dyDescent="0.45">
      <c r="A54">
        <v>550</v>
      </c>
      <c r="B54">
        <v>0.46067399999999997</v>
      </c>
      <c r="C54">
        <v>4.5065559999999998</v>
      </c>
      <c r="D54">
        <v>5.8560000000000001E-3</v>
      </c>
      <c r="E54">
        <v>13.728892999999999</v>
      </c>
      <c r="F54">
        <f t="shared" si="4"/>
        <v>0.32825341416820714</v>
      </c>
      <c r="G54">
        <f t="shared" si="5"/>
        <v>-9.6758149622440524</v>
      </c>
      <c r="H54">
        <f t="shared" si="7"/>
        <v>3.9727657893267642E-3</v>
      </c>
      <c r="I54">
        <f t="shared" si="8"/>
        <v>1.3040739340371627E-3</v>
      </c>
      <c r="J54">
        <f t="shared" si="9"/>
        <v>1.149609660214054E-6</v>
      </c>
      <c r="K54">
        <f t="shared" si="10"/>
        <v>3.7736329592601578E-7</v>
      </c>
      <c r="L54">
        <f t="shared" si="11"/>
        <v>2.4954949925848954E-6</v>
      </c>
      <c r="M54">
        <f t="shared" si="12"/>
        <v>8.1915475135565675E-7</v>
      </c>
      <c r="N54">
        <f t="shared" si="13"/>
        <v>8.6238116093523068E-3</v>
      </c>
      <c r="O54">
        <f t="shared" si="14"/>
        <v>2.8307956039133157E-3</v>
      </c>
      <c r="P54">
        <f t="shared" si="15"/>
        <v>29.801753517671933</v>
      </c>
      <c r="Q54">
        <f t="shared" si="16"/>
        <v>9.7825273403751893</v>
      </c>
      <c r="R54">
        <f t="shared" si="17"/>
        <v>400722.10241711413</v>
      </c>
      <c r="S54">
        <f t="shared" si="18"/>
        <v>1220770.5544587933</v>
      </c>
      <c r="T54">
        <f t="shared" si="19"/>
        <v>115.95800619247355</v>
      </c>
      <c r="U54">
        <f t="shared" si="20"/>
        <v>353.25757840572862</v>
      </c>
      <c r="V54">
        <f t="shared" si="21"/>
        <v>3.3555072502932319E-2</v>
      </c>
      <c r="W54">
        <f t="shared" si="22"/>
        <v>0.10222307234171726</v>
      </c>
    </row>
    <row r="55" spans="1:23" x14ac:dyDescent="0.45">
      <c r="A55">
        <v>560</v>
      </c>
      <c r="B55">
        <v>0.46204299999999998</v>
      </c>
      <c r="C55">
        <v>4.4817489999999998</v>
      </c>
      <c r="D55">
        <v>5.9189999999999998E-3</v>
      </c>
      <c r="E55">
        <v>13.649138000000001</v>
      </c>
      <c r="F55">
        <f t="shared" si="4"/>
        <v>0.32835399568822582</v>
      </c>
      <c r="G55">
        <f t="shared" si="5"/>
        <v>-9.6731538896572076</v>
      </c>
      <c r="H55">
        <f t="shared" si="7"/>
        <v>3.8791567529346898E-3</v>
      </c>
      <c r="I55">
        <f t="shared" si="8"/>
        <v>1.2737366197270693E-3</v>
      </c>
      <c r="J55">
        <f t="shared" si="9"/>
        <v>1.1024767361747538E-6</v>
      </c>
      <c r="K55">
        <f t="shared" si="10"/>
        <v>3.6200264147629445E-7</v>
      </c>
      <c r="L55">
        <f t="shared" si="11"/>
        <v>2.3860911996821807E-6</v>
      </c>
      <c r="M55">
        <f t="shared" si="12"/>
        <v>7.8348257949215654E-7</v>
      </c>
      <c r="N55">
        <f t="shared" si="13"/>
        <v>8.3956617737628095E-3</v>
      </c>
      <c r="O55">
        <f t="shared" si="14"/>
        <v>2.7567490898619163E-3</v>
      </c>
      <c r="P55">
        <f t="shared" si="15"/>
        <v>29.540839272535244</v>
      </c>
      <c r="Q55">
        <f t="shared" si="16"/>
        <v>9.69985261112061</v>
      </c>
      <c r="R55">
        <f t="shared" si="17"/>
        <v>419095.46463823202</v>
      </c>
      <c r="S55">
        <f t="shared" si="18"/>
        <v>1276352.565041315</v>
      </c>
      <c r="T55">
        <f t="shared" si="19"/>
        <v>119.10913361530226</v>
      </c>
      <c r="U55">
        <f t="shared" si="20"/>
        <v>362.74610688275925</v>
      </c>
      <c r="V55">
        <f t="shared" si="21"/>
        <v>3.3851441754050693E-2</v>
      </c>
      <c r="W55">
        <f t="shared" si="22"/>
        <v>0.10309434999595024</v>
      </c>
    </row>
    <row r="56" spans="1:23" x14ac:dyDescent="0.45">
      <c r="A56">
        <v>570</v>
      </c>
      <c r="B56">
        <v>0.46371000000000001</v>
      </c>
      <c r="C56">
        <v>4.4565900000000003</v>
      </c>
      <c r="D56">
        <v>6.0590000000000001E-3</v>
      </c>
      <c r="E56">
        <v>13.568391</v>
      </c>
      <c r="F56">
        <f t="shared" si="4"/>
        <v>0.3284538306715955</v>
      </c>
      <c r="G56">
        <f t="shared" si="5"/>
        <v>-9.6705133740621001</v>
      </c>
      <c r="H56">
        <f t="shared" si="7"/>
        <v>3.7885552586904999E-3</v>
      </c>
      <c r="I56">
        <f t="shared" si="8"/>
        <v>1.2443654874279121E-3</v>
      </c>
      <c r="J56">
        <f t="shared" si="9"/>
        <v>1.0578373624515567E-6</v>
      </c>
      <c r="K56">
        <f t="shared" si="10"/>
        <v>3.4745073392475078E-7</v>
      </c>
      <c r="L56">
        <f t="shared" si="11"/>
        <v>2.2812476816362741E-6</v>
      </c>
      <c r="M56">
        <f t="shared" si="12"/>
        <v>7.4928453974413051E-7</v>
      </c>
      <c r="N56">
        <f t="shared" si="13"/>
        <v>8.1700960917178832E-3</v>
      </c>
      <c r="O56">
        <f t="shared" si="14"/>
        <v>2.6834993582797698E-3</v>
      </c>
      <c r="P56">
        <f t="shared" si="15"/>
        <v>29.260509801384487</v>
      </c>
      <c r="Q56">
        <f t="shared" si="16"/>
        <v>9.6107265316685009</v>
      </c>
      <c r="R56">
        <f t="shared" si="17"/>
        <v>438356.60987180856</v>
      </c>
      <c r="S56">
        <f t="shared" si="18"/>
        <v>1334606.4771888729</v>
      </c>
      <c r="T56">
        <f t="shared" si="19"/>
        <v>122.39758122474362</v>
      </c>
      <c r="U56">
        <f t="shared" si="20"/>
        <v>372.64775074924552</v>
      </c>
      <c r="V56">
        <f t="shared" si="21"/>
        <v>3.4175754516508255E-2</v>
      </c>
      <c r="W56">
        <f t="shared" si="22"/>
        <v>0.10405040625231397</v>
      </c>
    </row>
    <row r="57" spans="1:23" x14ac:dyDescent="0.45">
      <c r="A57">
        <v>580</v>
      </c>
      <c r="B57">
        <v>0.46594099999999999</v>
      </c>
      <c r="C57">
        <v>4.4368179999999997</v>
      </c>
      <c r="D57">
        <v>5.9820000000000003E-3</v>
      </c>
      <c r="E57">
        <v>13.491915000000001</v>
      </c>
      <c r="F57">
        <f t="shared" si="4"/>
        <v>0.32885012987407641</v>
      </c>
      <c r="G57">
        <f t="shared" si="5"/>
        <v>-9.6600396457412323</v>
      </c>
      <c r="H57">
        <f t="shared" si="7"/>
        <v>3.7022499379753262E-3</v>
      </c>
      <c r="I57">
        <f t="shared" si="8"/>
        <v>1.2174853729294774E-3</v>
      </c>
      <c r="J57">
        <f t="shared" si="9"/>
        <v>1.0159161692938554E-6</v>
      </c>
      <c r="K57">
        <f t="shared" si="10"/>
        <v>3.3408416421345855E-7</v>
      </c>
      <c r="L57">
        <f t="shared" si="11"/>
        <v>2.1803536698720554E-6</v>
      </c>
      <c r="M57">
        <f t="shared" si="12"/>
        <v>7.1700958750884458E-7</v>
      </c>
      <c r="N57">
        <f t="shared" si="13"/>
        <v>7.9457483629372088E-3</v>
      </c>
      <c r="O57">
        <f t="shared" si="14"/>
        <v>2.6129603810986315E-3</v>
      </c>
      <c r="P57">
        <f t="shared" si="15"/>
        <v>28.956273433760927</v>
      </c>
      <c r="Q57">
        <f t="shared" si="16"/>
        <v>9.5222742793615502</v>
      </c>
      <c r="R57">
        <f t="shared" si="17"/>
        <v>458641.18918775255</v>
      </c>
      <c r="S57">
        <f t="shared" si="18"/>
        <v>1394681.4902076391</v>
      </c>
      <c r="T57">
        <f t="shared" si="19"/>
        <v>125.85346959444134</v>
      </c>
      <c r="U57">
        <f t="shared" si="20"/>
        <v>382.70767794020105</v>
      </c>
      <c r="V57">
        <f t="shared" si="21"/>
        <v>3.4534830674518777E-2</v>
      </c>
      <c r="W57">
        <f t="shared" si="22"/>
        <v>0.10501692879897259</v>
      </c>
    </row>
    <row r="58" spans="1:23" x14ac:dyDescent="0.45">
      <c r="A58">
        <v>590</v>
      </c>
      <c r="B58">
        <v>0.46795900000000001</v>
      </c>
      <c r="C58">
        <v>4.4200869999999997</v>
      </c>
      <c r="D58">
        <v>6.2090000000000001E-3</v>
      </c>
      <c r="E58">
        <v>13.413824</v>
      </c>
      <c r="F58">
        <f t="shared" si="4"/>
        <v>0.32951729499358273</v>
      </c>
      <c r="G58">
        <f t="shared" si="5"/>
        <v>-9.6424357231802862</v>
      </c>
      <c r="H58">
        <f t="shared" si="7"/>
        <v>3.6184345684147456E-3</v>
      </c>
      <c r="I58">
        <f t="shared" si="8"/>
        <v>1.1923367710952989E-3</v>
      </c>
      <c r="J58">
        <f t="shared" si="9"/>
        <v>9.760877081657554E-7</v>
      </c>
      <c r="K58">
        <f t="shared" si="10"/>
        <v>3.2163778127126533E-7</v>
      </c>
      <c r="L58">
        <f t="shared" si="11"/>
        <v>2.0858402299469728E-6</v>
      </c>
      <c r="M58">
        <f t="shared" si="12"/>
        <v>6.8732043036091901E-7</v>
      </c>
      <c r="N58">
        <f t="shared" si="13"/>
        <v>7.7323752046968763E-3</v>
      </c>
      <c r="O58">
        <f t="shared" si="14"/>
        <v>2.5479513613271654E-3</v>
      </c>
      <c r="P58">
        <f t="shared" si="15"/>
        <v>28.664528302693185</v>
      </c>
      <c r="Q58">
        <f t="shared" si="16"/>
        <v>9.4454578285704507</v>
      </c>
      <c r="R58">
        <f t="shared" si="17"/>
        <v>479423.10520371085</v>
      </c>
      <c r="S58">
        <f t="shared" si="18"/>
        <v>1454925.4697330759</v>
      </c>
      <c r="T58">
        <f t="shared" si="19"/>
        <v>129.32636784006161</v>
      </c>
      <c r="U58">
        <f t="shared" si="20"/>
        <v>392.47217006494367</v>
      </c>
      <c r="V58">
        <f t="shared" si="21"/>
        <v>3.4886323243841576E-2</v>
      </c>
      <c r="W58">
        <f t="shared" si="22"/>
        <v>0.10587099303701489</v>
      </c>
    </row>
    <row r="59" spans="1:23" x14ac:dyDescent="0.45">
      <c r="A59">
        <v>600</v>
      </c>
      <c r="B59">
        <v>0.46951999999999999</v>
      </c>
      <c r="C59">
        <v>4.4093910000000003</v>
      </c>
      <c r="D59">
        <v>6.1980000000000004E-3</v>
      </c>
      <c r="E59">
        <v>13.344315</v>
      </c>
      <c r="F59">
        <f t="shared" si="4"/>
        <v>0.33043217280167625</v>
      </c>
      <c r="G59">
        <f t="shared" si="5"/>
        <v>-9.6183534770335477</v>
      </c>
      <c r="H59">
        <f t="shared" si="7"/>
        <v>3.5396894907088758E-3</v>
      </c>
      <c r="I59">
        <f t="shared" si="8"/>
        <v>1.1696272894581926E-3</v>
      </c>
      <c r="J59">
        <f t="shared" si="9"/>
        <v>9.3893179909458528E-7</v>
      </c>
      <c r="K59">
        <f t="shared" si="10"/>
        <v>3.1025327448741074E-7</v>
      </c>
      <c r="L59">
        <f t="shared" si="11"/>
        <v>1.99976954995439E-6</v>
      </c>
      <c r="M59">
        <f t="shared" si="12"/>
        <v>6.6078819749405934E-7</v>
      </c>
      <c r="N59">
        <f t="shared" si="13"/>
        <v>7.5389535924111342E-3</v>
      </c>
      <c r="O59">
        <f t="shared" si="14"/>
        <v>2.4911128161914137E-3</v>
      </c>
      <c r="P59">
        <f t="shared" si="15"/>
        <v>28.421185466007838</v>
      </c>
      <c r="Q59">
        <f t="shared" si="16"/>
        <v>9.3912740671323913</v>
      </c>
      <c r="R59">
        <f t="shared" si="17"/>
        <v>500057.61915057042</v>
      </c>
      <c r="S59">
        <f t="shared" si="18"/>
        <v>1513344.2210262695</v>
      </c>
      <c r="T59">
        <f t="shared" si="19"/>
        <v>132.64440319762952</v>
      </c>
      <c r="U59">
        <f t="shared" si="20"/>
        <v>401.42702229314102</v>
      </c>
      <c r="V59">
        <f t="shared" si="21"/>
        <v>3.5185020737295243E-2</v>
      </c>
      <c r="W59">
        <f t="shared" si="22"/>
        <v>0.10648182481435645</v>
      </c>
    </row>
    <row r="60" spans="1:23" x14ac:dyDescent="0.45">
      <c r="A60">
        <v>610</v>
      </c>
      <c r="B60">
        <v>0.47086499999999998</v>
      </c>
      <c r="C60">
        <v>4.3931810000000002</v>
      </c>
      <c r="D60">
        <v>6.352E-3</v>
      </c>
      <c r="E60">
        <v>13.275798999999999</v>
      </c>
      <c r="F60">
        <f t="shared" si="4"/>
        <v>0.3309165045358099</v>
      </c>
      <c r="G60">
        <f t="shared" si="5"/>
        <v>-9.6056314352812038</v>
      </c>
      <c r="H60">
        <f t="shared" si="7"/>
        <v>3.4637853022040014E-3</v>
      </c>
      <c r="I60">
        <f t="shared" si="8"/>
        <v>1.146223724667862E-3</v>
      </c>
      <c r="J60">
        <f t="shared" si="9"/>
        <v>9.0373533222101861E-7</v>
      </c>
      <c r="K60">
        <f t="shared" si="10"/>
        <v>2.9906093716408838E-7</v>
      </c>
      <c r="L60">
        <f t="shared" si="11"/>
        <v>1.9193087874890228E-6</v>
      </c>
      <c r="M60">
        <f t="shared" si="12"/>
        <v>6.3513095508073094E-7</v>
      </c>
      <c r="N60">
        <f t="shared" si="13"/>
        <v>7.356217391829933E-3</v>
      </c>
      <c r="O60">
        <f t="shared" si="14"/>
        <v>2.4342937459098934E-3</v>
      </c>
      <c r="P60">
        <f t="shared" si="15"/>
        <v>28.194490989986512</v>
      </c>
      <c r="Q60">
        <f t="shared" si="16"/>
        <v>9.3300224055727234</v>
      </c>
      <c r="R60">
        <f t="shared" si="17"/>
        <v>521020.90425390674</v>
      </c>
      <c r="S60">
        <f t="shared" si="18"/>
        <v>1574478.4473194049</v>
      </c>
      <c r="T60">
        <f t="shared" si="19"/>
        <v>135.93943010855475</v>
      </c>
      <c r="U60">
        <f t="shared" si="20"/>
        <v>410.79676669268144</v>
      </c>
      <c r="V60">
        <f t="shared" si="21"/>
        <v>3.5467921742412645E-2</v>
      </c>
      <c r="W60">
        <f t="shared" si="22"/>
        <v>0.10718087873001361</v>
      </c>
    </row>
    <row r="61" spans="1:23" x14ac:dyDescent="0.45">
      <c r="A61">
        <v>620</v>
      </c>
      <c r="B61">
        <v>0.47188200000000002</v>
      </c>
      <c r="C61">
        <v>4.3780720000000004</v>
      </c>
      <c r="D61">
        <v>6.4180000000000001E-3</v>
      </c>
      <c r="E61">
        <v>13.211706</v>
      </c>
      <c r="F61">
        <f t="shared" si="4"/>
        <v>0.33137824895588808</v>
      </c>
      <c r="G61">
        <f t="shared" si="5"/>
        <v>-9.5935200250594868</v>
      </c>
      <c r="H61">
        <f t="shared" si="7"/>
        <v>3.3914650267368581E-3</v>
      </c>
      <c r="I61">
        <f t="shared" si="8"/>
        <v>1.1238577419551944E-3</v>
      </c>
      <c r="J61">
        <f t="shared" si="9"/>
        <v>8.7059423117493233E-7</v>
      </c>
      <c r="K61">
        <f t="shared" si="10"/>
        <v>2.8849599187784672E-7</v>
      </c>
      <c r="L61">
        <f t="shared" si="11"/>
        <v>1.8449405384713387E-6</v>
      </c>
      <c r="M61">
        <f t="shared" si="12"/>
        <v>6.113731650663655E-7</v>
      </c>
      <c r="N61">
        <f t="shared" si="13"/>
        <v>7.1871040360447268E-3</v>
      </c>
      <c r="O61">
        <f t="shared" si="14"/>
        <v>2.381649950528298E-3</v>
      </c>
      <c r="P61">
        <f t="shared" si="15"/>
        <v>27.997902017877347</v>
      </c>
      <c r="Q61">
        <f t="shared" si="16"/>
        <v>9.2778957451227217</v>
      </c>
      <c r="R61">
        <f t="shared" si="17"/>
        <v>542022.88862304983</v>
      </c>
      <c r="S61">
        <f t="shared" si="18"/>
        <v>1635662.2389395328</v>
      </c>
      <c r="T61">
        <f t="shared" si="19"/>
        <v>139.1380999892036</v>
      </c>
      <c r="U61">
        <f t="shared" si="20"/>
        <v>419.87698476771527</v>
      </c>
      <c r="V61">
        <f t="shared" si="21"/>
        <v>3.571696191241313E-2</v>
      </c>
      <c r="W61">
        <f t="shared" si="22"/>
        <v>0.10778306067145538</v>
      </c>
    </row>
    <row r="62" spans="1:23" x14ac:dyDescent="0.45">
      <c r="A62">
        <v>630</v>
      </c>
      <c r="B62">
        <v>0.47270499999999999</v>
      </c>
      <c r="C62">
        <v>4.3692549999999999</v>
      </c>
      <c r="D62">
        <v>6.5240000000000003E-3</v>
      </c>
      <c r="E62">
        <v>13.151676999999999</v>
      </c>
      <c r="F62">
        <f t="shared" si="4"/>
        <v>0.33222037007143651</v>
      </c>
      <c r="G62">
        <f t="shared" si="5"/>
        <v>-9.5714748465786599</v>
      </c>
      <c r="H62">
        <f t="shared" si="7"/>
        <v>3.3224673087269663E-3</v>
      </c>
      <c r="I62">
        <f t="shared" si="8"/>
        <v>1.1037913188555225E-3</v>
      </c>
      <c r="J62">
        <f t="shared" si="9"/>
        <v>8.3934459594463956E-7</v>
      </c>
      <c r="K62">
        <f t="shared" si="10"/>
        <v>2.7884737228218853E-7</v>
      </c>
      <c r="L62">
        <f t="shared" si="11"/>
        <v>1.7756203043010748E-6</v>
      </c>
      <c r="M62">
        <f t="shared" si="12"/>
        <v>5.8989723460125986E-7</v>
      </c>
      <c r="N62">
        <f t="shared" si="13"/>
        <v>7.0286273864819844E-3</v>
      </c>
      <c r="O62">
        <f t="shared" si="14"/>
        <v>2.3350531914312785E-3</v>
      </c>
      <c r="P62">
        <f t="shared" si="15"/>
        <v>27.822166044361705</v>
      </c>
      <c r="Q62">
        <f t="shared" si="16"/>
        <v>9.2430902994468003</v>
      </c>
      <c r="R62">
        <f t="shared" si="17"/>
        <v>563183.46753396874</v>
      </c>
      <c r="S62">
        <f t="shared" si="18"/>
        <v>1695210.5237040964</v>
      </c>
      <c r="T62">
        <f t="shared" si="19"/>
        <v>142.27529004073818</v>
      </c>
      <c r="U62">
        <f t="shared" si="20"/>
        <v>428.25576893477393</v>
      </c>
      <c r="V62">
        <f t="shared" si="21"/>
        <v>3.5942564587010464E-2</v>
      </c>
      <c r="W62">
        <f t="shared" si="22"/>
        <v>0.10818892465649178</v>
      </c>
    </row>
    <row r="63" spans="1:23" x14ac:dyDescent="0.45">
      <c r="A63">
        <v>640</v>
      </c>
      <c r="B63">
        <v>0.47321000000000002</v>
      </c>
      <c r="C63">
        <v>4.3663299999999996</v>
      </c>
      <c r="D63">
        <v>6.5230000000000002E-3</v>
      </c>
      <c r="E63">
        <v>13.097035999999999</v>
      </c>
      <c r="F63">
        <f t="shared" si="4"/>
        <v>0.33338306468730788</v>
      </c>
      <c r="G63">
        <f t="shared" si="5"/>
        <v>-9.5411293078961474</v>
      </c>
      <c r="H63">
        <f t="shared" si="7"/>
        <v>3.2569656550820382E-3</v>
      </c>
      <c r="I63">
        <f t="shared" si="8"/>
        <v>1.0858171916725552E-3</v>
      </c>
      <c r="J63">
        <f t="shared" si="9"/>
        <v>8.0994091169818663E-7</v>
      </c>
      <c r="K63">
        <f t="shared" si="10"/>
        <v>2.7002058335757366E-7</v>
      </c>
      <c r="L63">
        <f t="shared" si="11"/>
        <v>1.7115887485433245E-6</v>
      </c>
      <c r="M63">
        <f t="shared" si="12"/>
        <v>5.7061470247368746E-7</v>
      </c>
      <c r="N63">
        <f t="shared" si="13"/>
        <v>6.8827067371400397E-3</v>
      </c>
      <c r="O63">
        <f t="shared" si="14"/>
        <v>2.2945778653717273E-3</v>
      </c>
      <c r="P63">
        <f t="shared" si="15"/>
        <v>27.677005980431517</v>
      </c>
      <c r="Q63">
        <f t="shared" si="16"/>
        <v>9.2270450751252078</v>
      </c>
      <c r="R63">
        <f t="shared" si="17"/>
        <v>584252.49689860735</v>
      </c>
      <c r="S63">
        <f t="shared" si="18"/>
        <v>1752496.0286947961</v>
      </c>
      <c r="T63">
        <f t="shared" si="19"/>
        <v>145.29167639874316</v>
      </c>
      <c r="U63">
        <f t="shared" si="20"/>
        <v>435.81000893077015</v>
      </c>
      <c r="V63">
        <f t="shared" si="21"/>
        <v>3.6131075764012567E-2</v>
      </c>
      <c r="W63">
        <f t="shared" si="22"/>
        <v>0.10837705807852362</v>
      </c>
    </row>
    <row r="64" spans="1:23" x14ac:dyDescent="0.45">
      <c r="A64">
        <v>650</v>
      </c>
      <c r="B64">
        <v>0.47364699999999998</v>
      </c>
      <c r="C64">
        <v>4.3698790000000001</v>
      </c>
      <c r="D64">
        <v>6.6519999999999999E-3</v>
      </c>
      <c r="E64">
        <v>13.044791999999999</v>
      </c>
      <c r="F64">
        <f t="shared" si="4"/>
        <v>0.33499031644199467</v>
      </c>
      <c r="G64">
        <f t="shared" si="5"/>
        <v>-9.49935493846254</v>
      </c>
      <c r="H64">
        <f t="shared" si="7"/>
        <v>3.1940663513932484E-3</v>
      </c>
      <c r="I64">
        <f t="shared" si="8"/>
        <v>1.0699812977899516E-3</v>
      </c>
      <c r="J64">
        <f t="shared" si="9"/>
        <v>7.8207915136573894E-7</v>
      </c>
      <c r="K64">
        <f t="shared" si="10"/>
        <v>2.619889423986955E-7</v>
      </c>
      <c r="L64">
        <f t="shared" si="11"/>
        <v>1.6511856960262368E-6</v>
      </c>
      <c r="M64">
        <f t="shared" si="12"/>
        <v>5.5313121881632419E-7</v>
      </c>
      <c r="N64">
        <f t="shared" si="13"/>
        <v>6.7435587080531458E-3</v>
      </c>
      <c r="O64">
        <f t="shared" si="14"/>
        <v>2.2590268655558921E-3</v>
      </c>
      <c r="P64">
        <f t="shared" si="15"/>
        <v>27.541168845152612</v>
      </c>
      <c r="Q64">
        <f t="shared" si="16"/>
        <v>9.2260248666200777</v>
      </c>
      <c r="R64">
        <f t="shared" si="17"/>
        <v>605625.40143523039</v>
      </c>
      <c r="S64">
        <f t="shared" si="18"/>
        <v>1807889.2783161919</v>
      </c>
      <c r="T64">
        <f t="shared" si="19"/>
        <v>148.28965584681598</v>
      </c>
      <c r="U64">
        <f t="shared" si="20"/>
        <v>442.66848493363273</v>
      </c>
      <c r="V64">
        <f t="shared" si="21"/>
        <v>3.6309279596025756E-2</v>
      </c>
      <c r="W64">
        <f t="shared" si="22"/>
        <v>0.10838904235105823</v>
      </c>
    </row>
    <row r="65" spans="1:23" x14ac:dyDescent="0.45">
      <c r="A65">
        <v>660</v>
      </c>
      <c r="B65">
        <v>0.47459000000000001</v>
      </c>
      <c r="C65">
        <v>4.377955</v>
      </c>
      <c r="D65">
        <v>6.8230000000000001E-3</v>
      </c>
      <c r="E65">
        <v>12.988401</v>
      </c>
      <c r="F65">
        <f t="shared" si="4"/>
        <v>0.33706651034257412</v>
      </c>
      <c r="G65">
        <f t="shared" si="5"/>
        <v>-9.4456879039522015</v>
      </c>
      <c r="H65">
        <f t="shared" si="7"/>
        <v>3.1320730636510861E-3</v>
      </c>
      <c r="I65">
        <f t="shared" si="8"/>
        <v>1.0557169377028465E-3</v>
      </c>
      <c r="J65">
        <f t="shared" si="9"/>
        <v>7.5528016697734393E-7</v>
      </c>
      <c r="K65">
        <f t="shared" si="10"/>
        <v>2.5457965021401002E-7</v>
      </c>
      <c r="L65">
        <f t="shared" si="11"/>
        <v>1.5914371709840997E-6</v>
      </c>
      <c r="M65">
        <f t="shared" si="12"/>
        <v>5.3642017365306894E-7</v>
      </c>
      <c r="N65">
        <f t="shared" si="13"/>
        <v>6.5995344690176492E-3</v>
      </c>
      <c r="O65">
        <f t="shared" si="14"/>
        <v>2.2244820533573115E-3</v>
      </c>
      <c r="P65">
        <f t="shared" si="15"/>
        <v>27.367624686571567</v>
      </c>
      <c r="Q65">
        <f t="shared" si="16"/>
        <v>9.2247097494679622</v>
      </c>
      <c r="R65">
        <f t="shared" si="17"/>
        <v>628362.85229006456</v>
      </c>
      <c r="S65">
        <f t="shared" si="18"/>
        <v>1864210.2760414684</v>
      </c>
      <c r="T65">
        <f t="shared" si="19"/>
        <v>151.52583938982767</v>
      </c>
      <c r="U65">
        <f t="shared" si="20"/>
        <v>449.54284908288861</v>
      </c>
      <c r="V65">
        <f t="shared" si="21"/>
        <v>3.6539524765211669E-2</v>
      </c>
      <c r="W65">
        <f t="shared" si="22"/>
        <v>0.10840449479266004</v>
      </c>
    </row>
    <row r="66" spans="1:23" x14ac:dyDescent="0.45">
      <c r="A66">
        <v>670</v>
      </c>
      <c r="B66">
        <v>0.47608499999999998</v>
      </c>
      <c r="C66">
        <v>4.3680279999999998</v>
      </c>
      <c r="D66">
        <v>6.9579999999999998E-3</v>
      </c>
      <c r="E66">
        <v>12.921339</v>
      </c>
      <c r="F66">
        <f t="shared" si="4"/>
        <v>0.33804762803607274</v>
      </c>
      <c r="G66">
        <f t="shared" si="5"/>
        <v>-9.4204421402433436</v>
      </c>
      <c r="H66">
        <f t="shared" si="7"/>
        <v>3.0693954824120716E-3</v>
      </c>
      <c r="I66">
        <f t="shared" si="8"/>
        <v>1.0376018623340379E-3</v>
      </c>
      <c r="J66">
        <f t="shared" si="9"/>
        <v>7.2911860198479678E-7</v>
      </c>
      <c r="K66">
        <f t="shared" si="10"/>
        <v>2.4647681395793794E-7</v>
      </c>
      <c r="L66">
        <f t="shared" si="11"/>
        <v>1.5314882888240478E-6</v>
      </c>
      <c r="M66">
        <f t="shared" si="12"/>
        <v>5.1771598340199325E-7</v>
      </c>
      <c r="N66">
        <f t="shared" si="13"/>
        <v>6.4471585586860997E-3</v>
      </c>
      <c r="O66">
        <f t="shared" si="14"/>
        <v>2.1794466583363011E-3</v>
      </c>
      <c r="P66">
        <f t="shared" si="15"/>
        <v>27.140823592425722</v>
      </c>
      <c r="Q66">
        <f t="shared" si="16"/>
        <v>9.1748910383649971</v>
      </c>
      <c r="R66">
        <f t="shared" si="17"/>
        <v>652959.6127488832</v>
      </c>
      <c r="S66">
        <f t="shared" si="18"/>
        <v>1931560.9949471571</v>
      </c>
      <c r="T66">
        <f t="shared" si="19"/>
        <v>155.10708956470822</v>
      </c>
      <c r="U66">
        <f t="shared" si="20"/>
        <v>458.83206004379036</v>
      </c>
      <c r="V66">
        <f t="shared" si="21"/>
        <v>3.6844865690777093E-2</v>
      </c>
      <c r="W66">
        <f t="shared" si="22"/>
        <v>0.10899312000747249</v>
      </c>
    </row>
    <row r="67" spans="1:23" x14ac:dyDescent="0.45">
      <c r="A67">
        <v>680</v>
      </c>
      <c r="B67">
        <v>0.47796699999999998</v>
      </c>
      <c r="C67">
        <v>4.3619950000000003</v>
      </c>
      <c r="D67">
        <v>6.8970000000000004E-3</v>
      </c>
      <c r="E67">
        <v>12.848710000000001</v>
      </c>
      <c r="F67">
        <f t="shared" si="4"/>
        <v>0.3394889448045757</v>
      </c>
      <c r="G67">
        <f t="shared" si="5"/>
        <v>-9.3834872723554312</v>
      </c>
      <c r="H67">
        <f t="shared" si="7"/>
        <v>3.0072583953739216E-3</v>
      </c>
      <c r="I67">
        <f t="shared" si="8"/>
        <v>1.0209309794001942E-3</v>
      </c>
      <c r="J67">
        <f t="shared" si="9"/>
        <v>7.0385299820347205E-7</v>
      </c>
      <c r="K67">
        <f t="shared" si="10"/>
        <v>2.3895031165763365E-7</v>
      </c>
      <c r="L67">
        <f t="shared" si="11"/>
        <v>1.4725974768205171E-6</v>
      </c>
      <c r="M67">
        <f t="shared" si="12"/>
        <v>4.99930563527678E-7</v>
      </c>
      <c r="N67">
        <f t="shared" si="13"/>
        <v>6.2917699242289148E-3</v>
      </c>
      <c r="O67">
        <f t="shared" si="14"/>
        <v>2.1359863325296395E-3</v>
      </c>
      <c r="P67">
        <f t="shared" si="15"/>
        <v>26.882002313967284</v>
      </c>
      <c r="Q67">
        <f t="shared" si="16"/>
        <v>9.1261425998029164</v>
      </c>
      <c r="R67">
        <f t="shared" si="17"/>
        <v>679072.19436440873</v>
      </c>
      <c r="S67">
        <f t="shared" si="18"/>
        <v>2000277.7844660347</v>
      </c>
      <c r="T67">
        <f t="shared" si="19"/>
        <v>158.9377888961117</v>
      </c>
      <c r="U67">
        <f t="shared" si="20"/>
        <v>468.1677896392269</v>
      </c>
      <c r="V67">
        <f t="shared" si="21"/>
        <v>3.7199609921929902E-2</v>
      </c>
      <c r="W67">
        <f t="shared" si="22"/>
        <v>0.10957532046689644</v>
      </c>
    </row>
    <row r="68" spans="1:23" x14ac:dyDescent="0.45">
      <c r="A68">
        <v>690</v>
      </c>
      <c r="B68">
        <v>0.480043</v>
      </c>
      <c r="C68">
        <v>4.3548580000000001</v>
      </c>
      <c r="D68">
        <v>7.084E-3</v>
      </c>
      <c r="E68">
        <v>12.771316000000001</v>
      </c>
      <c r="F68">
        <f t="shared" ref="F68:F102" si="23">C68/E68</f>
        <v>0.3409874127302151</v>
      </c>
      <c r="G68">
        <f t="shared" ref="G68:G102" si="24">20*LOG10(F68)</f>
        <v>-9.3452330467017024</v>
      </c>
      <c r="H68">
        <f t="shared" si="7"/>
        <v>2.9458232915776992E-3</v>
      </c>
      <c r="I68">
        <f t="shared" si="8"/>
        <v>1.0044886625554857E-3</v>
      </c>
      <c r="J68">
        <f t="shared" si="9"/>
        <v>6.7948164975337455E-7</v>
      </c>
      <c r="K68">
        <f t="shared" si="10"/>
        <v>2.316946897470614E-7</v>
      </c>
      <c r="L68">
        <f t="shared" si="11"/>
        <v>1.4154599686973346E-6</v>
      </c>
      <c r="M68">
        <f t="shared" si="12"/>
        <v>4.8265403254929543E-7</v>
      </c>
      <c r="N68">
        <f t="shared" si="13"/>
        <v>6.1365821219717806E-3</v>
      </c>
      <c r="O68">
        <f t="shared" si="14"/>
        <v>2.0924972607776508E-3</v>
      </c>
      <c r="P68">
        <f t="shared" si="15"/>
        <v>26.604525011301071</v>
      </c>
      <c r="Q68">
        <f t="shared" si="16"/>
        <v>9.0718081505198498</v>
      </c>
      <c r="R68">
        <f t="shared" si="17"/>
        <v>706484.1267961202</v>
      </c>
      <c r="S68">
        <f t="shared" si="18"/>
        <v>2071877.4371741437</v>
      </c>
      <c r="T68">
        <f t="shared" si="19"/>
        <v>162.95716086313601</v>
      </c>
      <c r="U68">
        <f t="shared" si="20"/>
        <v>477.89787769106198</v>
      </c>
      <c r="V68">
        <f t="shared" si="21"/>
        <v>3.7587590816796017E-2</v>
      </c>
      <c r="W68">
        <f t="shared" si="22"/>
        <v>0.11023160801109932</v>
      </c>
    </row>
    <row r="69" spans="1:23" x14ac:dyDescent="0.45">
      <c r="A69">
        <v>700</v>
      </c>
      <c r="B69">
        <v>0.48189399999999999</v>
      </c>
      <c r="C69">
        <v>4.3300460000000003</v>
      </c>
      <c r="D69">
        <v>7.1320000000000003E-3</v>
      </c>
      <c r="E69">
        <v>12.693415</v>
      </c>
      <c r="F69">
        <f t="shared" si="23"/>
        <v>0.34112537878892324</v>
      </c>
      <c r="G69">
        <f t="shared" si="24"/>
        <v>-9.3417193815396402</v>
      </c>
      <c r="H69">
        <f t="shared" ref="H69:H102" si="25">(E69/(2*PI()*A69))</f>
        <v>2.8860282028097296E-3</v>
      </c>
      <c r="I69">
        <f t="shared" ref="I69:I102" si="26">(C69/(2*PI()*A69))</f>
        <v>9.8449746387898446E-4</v>
      </c>
      <c r="J69">
        <f t="shared" ref="J69:J102" si="27">(E69/((2*PI()*A69)^2))</f>
        <v>6.5617950625683939E-7</v>
      </c>
      <c r="K69">
        <f t="shared" ref="K69:K102" si="28">(C69/((2*PI()*A69)^2))</f>
        <v>2.2383948262539298E-7</v>
      </c>
      <c r="L69">
        <f t="shared" ref="L69:L102" si="29">(J69/B69)</f>
        <v>1.3616677241402454E-6</v>
      </c>
      <c r="M69">
        <f t="shared" ref="M69:M102" si="30">(K69/B69)</f>
        <v>4.644994181819923E-7</v>
      </c>
      <c r="N69">
        <f t="shared" ref="N69:N102" si="31">(H69/B69)</f>
        <v>5.9889274463050578E-3</v>
      </c>
      <c r="O69">
        <f t="shared" ref="O69:O102" si="32">(I69/B69)</f>
        <v>2.0429751436601916E-3</v>
      </c>
      <c r="P69">
        <f t="shared" ref="P69:P102" si="33">(E69/B69)</f>
        <v>26.340678655471951</v>
      </c>
      <c r="Q69">
        <f t="shared" ref="Q69:Q102" si="34">(C69/B69)</f>
        <v>8.9854739839051749</v>
      </c>
      <c r="R69">
        <f t="shared" ref="R69:R102" si="35">(1/L69)</f>
        <v>734393.55451521638</v>
      </c>
      <c r="S69">
        <f t="shared" ref="S69:S102" si="36">(1/M69)</f>
        <v>2152855.2262000833</v>
      </c>
      <c r="T69">
        <f t="shared" ref="T69:T102" si="37">(1/N69)</f>
        <v>166.97480625132005</v>
      </c>
      <c r="U69">
        <f t="shared" ref="U69:U102" si="38">(1/O69)</f>
        <v>489.48221572994828</v>
      </c>
      <c r="V69">
        <f t="shared" ref="V69:V102" si="39">(1/P69)</f>
        <v>3.796409398101299E-2</v>
      </c>
      <c r="W69">
        <f t="shared" ref="W69:W102" si="40">(1/Q69)</f>
        <v>0.11129073455570679</v>
      </c>
    </row>
    <row r="70" spans="1:23" x14ac:dyDescent="0.45">
      <c r="A70">
        <v>710</v>
      </c>
      <c r="B70">
        <v>0.48263400000000001</v>
      </c>
      <c r="C70">
        <v>4.2800209999999996</v>
      </c>
      <c r="D70">
        <v>7.0670000000000004E-3</v>
      </c>
      <c r="E70">
        <v>12.627091999999999</v>
      </c>
      <c r="F70">
        <f t="shared" si="23"/>
        <v>0.33895539844011591</v>
      </c>
      <c r="G70">
        <f t="shared" si="24"/>
        <v>-9.3971488964518617</v>
      </c>
      <c r="H70">
        <f t="shared" si="25"/>
        <v>2.8305128291213053E-3</v>
      </c>
      <c r="I70">
        <f t="shared" si="26"/>
        <v>9.5941760378467173E-4</v>
      </c>
      <c r="J70">
        <f t="shared" si="27"/>
        <v>6.344931101967339E-7</v>
      </c>
      <c r="K70">
        <f t="shared" si="28"/>
        <v>2.150648649742423E-7</v>
      </c>
      <c r="L70">
        <f t="shared" si="29"/>
        <v>1.3146465234457868E-6</v>
      </c>
      <c r="M70">
        <f t="shared" si="30"/>
        <v>4.4560653616247983E-7</v>
      </c>
      <c r="N70">
        <f t="shared" si="31"/>
        <v>5.8647190813769963E-3</v>
      </c>
      <c r="O70">
        <f t="shared" si="32"/>
        <v>1.9878781929674903E-3</v>
      </c>
      <c r="P70">
        <f t="shared" si="33"/>
        <v>26.162872901619032</v>
      </c>
      <c r="Q70">
        <f t="shared" si="34"/>
        <v>8.8680470087063892</v>
      </c>
      <c r="R70">
        <f t="shared" si="35"/>
        <v>760660.74200609094</v>
      </c>
      <c r="S70">
        <f t="shared" si="36"/>
        <v>2244132.2531125839</v>
      </c>
      <c r="T70">
        <f t="shared" si="37"/>
        <v>170.51115085382858</v>
      </c>
      <c r="U70">
        <f t="shared" si="38"/>
        <v>503.048931034958</v>
      </c>
      <c r="V70">
        <f t="shared" si="39"/>
        <v>3.8222102127710801E-2</v>
      </c>
      <c r="W70">
        <f t="shared" si="40"/>
        <v>0.11276439998775709</v>
      </c>
    </row>
    <row r="71" spans="1:23" x14ac:dyDescent="0.45">
      <c r="A71">
        <v>720</v>
      </c>
      <c r="B71">
        <v>0.48160199999999997</v>
      </c>
      <c r="C71">
        <v>4.2631410000000001</v>
      </c>
      <c r="D71">
        <v>7.221E-3</v>
      </c>
      <c r="E71">
        <v>12.586544999999999</v>
      </c>
      <c r="F71">
        <f t="shared" si="23"/>
        <v>0.3387062136591098</v>
      </c>
      <c r="G71">
        <f t="shared" si="24"/>
        <v>-9.4035367205995239</v>
      </c>
      <c r="H71">
        <f t="shared" si="25"/>
        <v>2.7822372961091384E-3</v>
      </c>
      <c r="I71">
        <f t="shared" si="26"/>
        <v>9.4236106006628578E-4</v>
      </c>
      <c r="J71">
        <f t="shared" si="27"/>
        <v>6.1500947018110929E-7</v>
      </c>
      <c r="K71">
        <f t="shared" si="28"/>
        <v>2.0830752900953873E-7</v>
      </c>
      <c r="L71">
        <f t="shared" si="29"/>
        <v>1.277007716290857E-6</v>
      </c>
      <c r="M71">
        <f t="shared" si="30"/>
        <v>4.3253044839834293E-7</v>
      </c>
      <c r="N71">
        <f t="shared" si="31"/>
        <v>5.7770468065106431E-3</v>
      </c>
      <c r="O71">
        <f t="shared" si="32"/>
        <v>1.9567216499646717E-3</v>
      </c>
      <c r="P71">
        <f t="shared" si="33"/>
        <v>26.134744041760623</v>
      </c>
      <c r="Q71">
        <f t="shared" si="34"/>
        <v>8.8520001993347215</v>
      </c>
      <c r="R71">
        <f t="shared" si="35"/>
        <v>783080.62452790653</v>
      </c>
      <c r="S71">
        <f t="shared" si="36"/>
        <v>2311975.9630865124</v>
      </c>
      <c r="T71">
        <f t="shared" si="37"/>
        <v>173.09882254597892</v>
      </c>
      <c r="U71">
        <f t="shared" si="38"/>
        <v>511.05889282619978</v>
      </c>
      <c r="V71">
        <f t="shared" si="39"/>
        <v>3.8263240627193565E-2</v>
      </c>
      <c r="W71">
        <f t="shared" si="40"/>
        <v>0.1129688180616123</v>
      </c>
    </row>
    <row r="72" spans="1:23" x14ac:dyDescent="0.45">
      <c r="A72">
        <v>730</v>
      </c>
      <c r="B72">
        <v>0.47851100000000002</v>
      </c>
      <c r="C72">
        <v>4.3151250000000001</v>
      </c>
      <c r="D72">
        <v>7.3419999999999996E-3</v>
      </c>
      <c r="E72">
        <v>12.572143000000001</v>
      </c>
      <c r="F72">
        <f t="shared" si="23"/>
        <v>0.34322907399319275</v>
      </c>
      <c r="G72">
        <f t="shared" si="24"/>
        <v>-9.2883186274217771</v>
      </c>
      <c r="H72">
        <f t="shared" si="25"/>
        <v>2.7409845256276305E-3</v>
      </c>
      <c r="I72">
        <f t="shared" si="26"/>
        <v>9.4078558056084221E-4</v>
      </c>
      <c r="J72">
        <f t="shared" si="27"/>
        <v>5.9759073450963183E-7</v>
      </c>
      <c r="K72">
        <f t="shared" si="28"/>
        <v>2.0511051443265281E-7</v>
      </c>
      <c r="L72">
        <f t="shared" si="29"/>
        <v>1.2488547483958191E-6</v>
      </c>
      <c r="M72">
        <f t="shared" si="30"/>
        <v>4.2864325884389868E-7</v>
      </c>
      <c r="N72">
        <f t="shared" si="31"/>
        <v>5.7281536383231111E-3</v>
      </c>
      <c r="O72">
        <f t="shared" si="32"/>
        <v>1.9660688689723794E-3</v>
      </c>
      <c r="P72">
        <f t="shared" si="33"/>
        <v>26.273467067632719</v>
      </c>
      <c r="Q72">
        <f t="shared" si="34"/>
        <v>9.0178177722142223</v>
      </c>
      <c r="R72">
        <f t="shared" si="35"/>
        <v>800733.6331823389</v>
      </c>
      <c r="S72">
        <f t="shared" si="36"/>
        <v>2332942.3229403342</v>
      </c>
      <c r="T72">
        <f t="shared" si="37"/>
        <v>174.57632304233115</v>
      </c>
      <c r="U72">
        <f t="shared" si="38"/>
        <v>508.62918170444243</v>
      </c>
      <c r="V72">
        <f t="shared" si="39"/>
        <v>3.8061211998622668E-2</v>
      </c>
      <c r="W72">
        <f t="shared" si="40"/>
        <v>0.11089157324527101</v>
      </c>
    </row>
    <row r="73" spans="1:23" x14ac:dyDescent="0.45">
      <c r="A73">
        <v>740</v>
      </c>
      <c r="B73">
        <v>0.47463300000000003</v>
      </c>
      <c r="C73">
        <v>4.3876780000000002</v>
      </c>
      <c r="D73">
        <v>7.6670000000000002E-3</v>
      </c>
      <c r="E73">
        <v>12.563551</v>
      </c>
      <c r="F73">
        <f t="shared" si="23"/>
        <v>0.34923868259857427</v>
      </c>
      <c r="G73">
        <f t="shared" si="24"/>
        <v>-9.1375531739750659</v>
      </c>
      <c r="H73">
        <f t="shared" si="25"/>
        <v>2.702096276266385E-3</v>
      </c>
      <c r="I73">
        <f t="shared" si="26"/>
        <v>9.4367654377778545E-4</v>
      </c>
      <c r="J73">
        <f t="shared" si="27"/>
        <v>5.8115132307837688E-7</v>
      </c>
      <c r="K73">
        <f t="shared" si="28"/>
        <v>2.0296052246231074E-7</v>
      </c>
      <c r="L73">
        <f t="shared" si="29"/>
        <v>1.2244224971259412E-6</v>
      </c>
      <c r="M73">
        <f t="shared" si="30"/>
        <v>4.2761569984032029E-7</v>
      </c>
      <c r="N73">
        <f t="shared" si="31"/>
        <v>5.69302234835417E-3</v>
      </c>
      <c r="O73">
        <f t="shared" si="32"/>
        <v>1.9882236249434519E-3</v>
      </c>
      <c r="P73">
        <f t="shared" si="33"/>
        <v>26.47003263574172</v>
      </c>
      <c r="Q73">
        <f t="shared" si="34"/>
        <v>9.2443593260477037</v>
      </c>
      <c r="R73">
        <f t="shared" si="35"/>
        <v>816711.5536894144</v>
      </c>
      <c r="S73">
        <f t="shared" si="36"/>
        <v>2338548.3750325791</v>
      </c>
      <c r="T73">
        <f t="shared" si="37"/>
        <v>175.65362277017866</v>
      </c>
      <c r="U73">
        <f t="shared" si="38"/>
        <v>502.9615318188574</v>
      </c>
      <c r="V73">
        <f t="shared" si="39"/>
        <v>3.7778570724152749E-2</v>
      </c>
      <c r="W73">
        <f t="shared" si="40"/>
        <v>0.10817407293789563</v>
      </c>
    </row>
    <row r="74" spans="1:23" x14ac:dyDescent="0.45">
      <c r="A74">
        <v>750</v>
      </c>
      <c r="B74">
        <v>0.47190799999999999</v>
      </c>
      <c r="C74">
        <v>4.4537890000000004</v>
      </c>
      <c r="D74">
        <v>7.8309999999999994E-3</v>
      </c>
      <c r="E74">
        <v>12.536892</v>
      </c>
      <c r="F74">
        <f t="shared" si="23"/>
        <v>0.35525463567844412</v>
      </c>
      <c r="G74">
        <f t="shared" si="24"/>
        <v>-8.9892049260572691</v>
      </c>
      <c r="H74">
        <f t="shared" si="25"/>
        <v>2.6604111104123174E-3</v>
      </c>
      <c r="I74">
        <f t="shared" si="26"/>
        <v>9.4512337978441276E-4</v>
      </c>
      <c r="J74">
        <f t="shared" si="27"/>
        <v>5.6455677183829131E-7</v>
      </c>
      <c r="K74">
        <f t="shared" si="28"/>
        <v>2.0056141029921068E-7</v>
      </c>
      <c r="L74">
        <f t="shared" si="29"/>
        <v>1.196328038173312E-6</v>
      </c>
      <c r="M74">
        <f t="shared" si="30"/>
        <v>4.2500108135316775E-7</v>
      </c>
      <c r="N74">
        <f t="shared" si="31"/>
        <v>5.6375630640131498E-3</v>
      </c>
      <c r="O74">
        <f t="shared" si="32"/>
        <v>2.0027704124202447E-3</v>
      </c>
      <c r="P74">
        <f t="shared" si="33"/>
        <v>26.566390059079311</v>
      </c>
      <c r="Q74">
        <f t="shared" si="34"/>
        <v>9.4378332217296599</v>
      </c>
      <c r="R74">
        <f t="shared" si="35"/>
        <v>835891.13361157384</v>
      </c>
      <c r="S74">
        <f t="shared" si="36"/>
        <v>2352935.1897554803</v>
      </c>
      <c r="T74">
        <f t="shared" si="37"/>
        <v>177.38160773462658</v>
      </c>
      <c r="U74">
        <f t="shared" si="38"/>
        <v>499.30835496593522</v>
      </c>
      <c r="V74">
        <f t="shared" si="39"/>
        <v>3.7641546246071196E-2</v>
      </c>
      <c r="W74">
        <f t="shared" si="40"/>
        <v>0.10595652375988175</v>
      </c>
    </row>
    <row r="75" spans="1:23" x14ac:dyDescent="0.45">
      <c r="A75">
        <v>760</v>
      </c>
      <c r="B75">
        <v>0.47073700000000002</v>
      </c>
      <c r="C75">
        <v>4.5089800000000002</v>
      </c>
      <c r="D75">
        <v>8.1429999999999992E-3</v>
      </c>
      <c r="E75">
        <v>12.489772</v>
      </c>
      <c r="F75">
        <f t="shared" si="23"/>
        <v>0.36101379592838045</v>
      </c>
      <c r="G75">
        <f t="shared" si="24"/>
        <v>-8.8495240294166937</v>
      </c>
      <c r="H75">
        <f t="shared" si="25"/>
        <v>2.6155380945930892E-3</v>
      </c>
      <c r="I75">
        <f t="shared" si="26"/>
        <v>9.442453359243346E-4</v>
      </c>
      <c r="J75">
        <f t="shared" si="27"/>
        <v>5.4773133763111517E-7</v>
      </c>
      <c r="K75">
        <f t="shared" si="28"/>
        <v>1.9773856934713824E-7</v>
      </c>
      <c r="L75">
        <f t="shared" si="29"/>
        <v>1.1635612616622768E-6</v>
      </c>
      <c r="M75">
        <f t="shared" si="30"/>
        <v>4.2006166786791398E-7</v>
      </c>
      <c r="N75">
        <f t="shared" si="31"/>
        <v>5.5562619776926159E-3</v>
      </c>
      <c r="O75">
        <f t="shared" si="32"/>
        <v>2.0058872277393417E-3</v>
      </c>
      <c r="P75">
        <f t="shared" si="33"/>
        <v>26.532377952019917</v>
      </c>
      <c r="Q75">
        <f t="shared" si="34"/>
        <v>9.5785544794651791</v>
      </c>
      <c r="R75">
        <f t="shared" si="35"/>
        <v>859430.46829471504</v>
      </c>
      <c r="S75">
        <f t="shared" si="36"/>
        <v>2380602.8411867479</v>
      </c>
      <c r="T75">
        <f t="shared" si="37"/>
        <v>179.97711483274523</v>
      </c>
      <c r="U75">
        <f t="shared" si="38"/>
        <v>498.5325127808963</v>
      </c>
      <c r="V75">
        <f t="shared" si="39"/>
        <v>3.7689799301380361E-2</v>
      </c>
      <c r="W75">
        <f t="shared" si="40"/>
        <v>0.10439988644881991</v>
      </c>
    </row>
    <row r="76" spans="1:23" x14ac:dyDescent="0.45">
      <c r="A76">
        <v>770</v>
      </c>
      <c r="B76">
        <v>0.470663</v>
      </c>
      <c r="C76">
        <v>4.5586779999999996</v>
      </c>
      <c r="D76">
        <v>8.2880000000000002E-3</v>
      </c>
      <c r="E76">
        <v>12.427334</v>
      </c>
      <c r="F76">
        <f t="shared" si="23"/>
        <v>0.36682670635552239</v>
      </c>
      <c r="G76">
        <f t="shared" si="24"/>
        <v>-8.7107810717840266</v>
      </c>
      <c r="H76">
        <f t="shared" si="25"/>
        <v>2.5686644617584102E-3</v>
      </c>
      <c r="I76">
        <f t="shared" si="26"/>
        <v>9.4225472423931837E-4</v>
      </c>
      <c r="J76">
        <f t="shared" si="27"/>
        <v>5.3092941069264122E-7</v>
      </c>
      <c r="K76">
        <f t="shared" si="28"/>
        <v>1.9475908703166006E-7</v>
      </c>
      <c r="L76">
        <f t="shared" si="29"/>
        <v>1.1280457794486526E-6</v>
      </c>
      <c r="M76">
        <f t="shared" si="30"/>
        <v>4.1379731789339733E-7</v>
      </c>
      <c r="N76">
        <f t="shared" si="31"/>
        <v>5.4575449137884433E-3</v>
      </c>
      <c r="O76">
        <f t="shared" si="32"/>
        <v>2.0019732255123482E-3</v>
      </c>
      <c r="P76">
        <f t="shared" si="33"/>
        <v>26.403889832002942</v>
      </c>
      <c r="Q76">
        <f t="shared" si="34"/>
        <v>9.6856519420477056</v>
      </c>
      <c r="R76">
        <f t="shared" si="35"/>
        <v>886488.84488425939</v>
      </c>
      <c r="S76">
        <f t="shared" si="36"/>
        <v>2416642.0533871623</v>
      </c>
      <c r="T76">
        <f t="shared" si="37"/>
        <v>183.2325735833173</v>
      </c>
      <c r="U76">
        <f t="shared" si="38"/>
        <v>499.5071798445648</v>
      </c>
      <c r="V76">
        <f t="shared" si="39"/>
        <v>3.7873207560044655E-2</v>
      </c>
      <c r="W76">
        <f t="shared" si="40"/>
        <v>0.1032455023144868</v>
      </c>
    </row>
    <row r="77" spans="1:23" x14ac:dyDescent="0.45">
      <c r="A77">
        <v>780</v>
      </c>
      <c r="B77">
        <v>0.47124700000000003</v>
      </c>
      <c r="C77">
        <v>4.6080969999999999</v>
      </c>
      <c r="D77">
        <v>8.4130000000000003E-3</v>
      </c>
      <c r="E77">
        <v>12.356541</v>
      </c>
      <c r="F77">
        <f t="shared" si="23"/>
        <v>0.37292774733641071</v>
      </c>
      <c r="G77">
        <f t="shared" si="24"/>
        <v>-8.5675060433248902</v>
      </c>
      <c r="H77">
        <f t="shared" si="25"/>
        <v>2.5212879226508612E-3</v>
      </c>
      <c r="I77">
        <f t="shared" si="26"/>
        <v>9.4025822538068419E-4</v>
      </c>
      <c r="J77">
        <f t="shared" si="27"/>
        <v>5.1445568698433443E-7</v>
      </c>
      <c r="K77">
        <f t="shared" si="28"/>
        <v>1.9185480045147347E-7</v>
      </c>
      <c r="L77">
        <f t="shared" si="29"/>
        <v>1.0916901051557557E-6</v>
      </c>
      <c r="M77">
        <f t="shared" si="30"/>
        <v>4.0712153170518532E-7</v>
      </c>
      <c r="N77">
        <f t="shared" si="31"/>
        <v>5.3502471583922254E-3</v>
      </c>
      <c r="O77">
        <f t="shared" si="32"/>
        <v>1.9952556204722452E-3</v>
      </c>
      <c r="P77">
        <f t="shared" si="33"/>
        <v>26.220943581603702</v>
      </c>
      <c r="Q77">
        <f t="shared" si="34"/>
        <v>9.7785174229225849</v>
      </c>
      <c r="R77">
        <f t="shared" si="35"/>
        <v>916010.86725735792</v>
      </c>
      <c r="S77">
        <f t="shared" si="36"/>
        <v>2456269.0059933853</v>
      </c>
      <c r="T77">
        <f t="shared" si="37"/>
        <v>186.90725314090065</v>
      </c>
      <c r="U77">
        <f t="shared" si="38"/>
        <v>501.1889152144405</v>
      </c>
      <c r="V77">
        <f t="shared" si="39"/>
        <v>3.8137452868080152E-2</v>
      </c>
      <c r="W77">
        <f t="shared" si="40"/>
        <v>0.10226499138364493</v>
      </c>
    </row>
    <row r="78" spans="1:23" x14ac:dyDescent="0.45">
      <c r="A78">
        <v>790</v>
      </c>
      <c r="B78">
        <v>0.47231699999999999</v>
      </c>
      <c r="C78">
        <v>4.6606550000000002</v>
      </c>
      <c r="D78">
        <v>8.5880000000000001E-3</v>
      </c>
      <c r="E78">
        <v>12.27979</v>
      </c>
      <c r="F78">
        <f t="shared" si="23"/>
        <v>0.37953865660569114</v>
      </c>
      <c r="G78">
        <f t="shared" si="24"/>
        <v>-8.4148796788718947</v>
      </c>
      <c r="H78">
        <f t="shared" si="25"/>
        <v>2.4739104792790199E-3</v>
      </c>
      <c r="I78">
        <f t="shared" si="26"/>
        <v>9.3894465986830067E-4</v>
      </c>
      <c r="J78">
        <f t="shared" si="27"/>
        <v>4.9839883739758973E-7</v>
      </c>
      <c r="K78">
        <f t="shared" si="28"/>
        <v>1.8916162519971952E-7</v>
      </c>
      <c r="L78">
        <f t="shared" si="29"/>
        <v>1.0552210430655464E-6</v>
      </c>
      <c r="M78">
        <f t="shared" si="30"/>
        <v>4.0049717710715374E-7</v>
      </c>
      <c r="N78">
        <f t="shared" si="31"/>
        <v>5.2378179893567663E-3</v>
      </c>
      <c r="O78">
        <f t="shared" si="32"/>
        <v>1.9879544032255893E-3</v>
      </c>
      <c r="P78">
        <f t="shared" si="33"/>
        <v>25.99904301560181</v>
      </c>
      <c r="Q78">
        <f t="shared" si="34"/>
        <v>9.8676418591750892</v>
      </c>
      <c r="R78">
        <f t="shared" si="35"/>
        <v>947668.74350314075</v>
      </c>
      <c r="S78">
        <f t="shared" si="36"/>
        <v>2496896.5005524824</v>
      </c>
      <c r="T78">
        <f t="shared" si="37"/>
        <v>190.91919612938014</v>
      </c>
      <c r="U78">
        <f t="shared" si="38"/>
        <v>503.02964614149749</v>
      </c>
      <c r="V78">
        <f t="shared" si="39"/>
        <v>3.8462954171040384E-2</v>
      </c>
      <c r="W78">
        <f t="shared" si="40"/>
        <v>0.10134133506985604</v>
      </c>
    </row>
    <row r="79" spans="1:23" x14ac:dyDescent="0.45">
      <c r="A79">
        <v>800</v>
      </c>
      <c r="B79">
        <v>0.47368300000000002</v>
      </c>
      <c r="C79">
        <v>4.7152599999999998</v>
      </c>
      <c r="D79">
        <v>8.822E-3</v>
      </c>
      <c r="E79">
        <v>12.198281</v>
      </c>
      <c r="F79">
        <f t="shared" si="23"/>
        <v>0.3865511870074152</v>
      </c>
      <c r="G79">
        <f t="shared" si="24"/>
        <v>-8.2558597755113343</v>
      </c>
      <c r="H79">
        <f t="shared" si="25"/>
        <v>2.4267708979674352E-3</v>
      </c>
      <c r="I79">
        <f t="shared" si="26"/>
        <v>9.3807117120436293E-4</v>
      </c>
      <c r="J79">
        <f t="shared" si="27"/>
        <v>4.8279073020384356E-7</v>
      </c>
      <c r="K79">
        <f t="shared" si="28"/>
        <v>1.8662332983647248E-7</v>
      </c>
      <c r="L79">
        <f t="shared" si="29"/>
        <v>1.0192274795672285E-6</v>
      </c>
      <c r="M79">
        <f t="shared" si="30"/>
        <v>3.9398359205728827E-7</v>
      </c>
      <c r="N79">
        <f t="shared" si="31"/>
        <v>5.1231960994323946E-3</v>
      </c>
      <c r="O79">
        <f t="shared" si="32"/>
        <v>1.9803775335073518E-3</v>
      </c>
      <c r="P79">
        <f t="shared" si="33"/>
        <v>25.75199236620271</v>
      </c>
      <c r="Q79">
        <f t="shared" si="34"/>
        <v>9.9544632169615532</v>
      </c>
      <c r="R79">
        <f t="shared" si="35"/>
        <v>981135.24217832845</v>
      </c>
      <c r="S79">
        <f t="shared" si="36"/>
        <v>2538176.7671547914</v>
      </c>
      <c r="T79">
        <f t="shared" si="37"/>
        <v>195.19065454293099</v>
      </c>
      <c r="U79">
        <f t="shared" si="38"/>
        <v>504.9542236671146</v>
      </c>
      <c r="V79">
        <f t="shared" si="39"/>
        <v>3.883194689481248E-2</v>
      </c>
      <c r="W79">
        <f t="shared" si="40"/>
        <v>0.10045745091468976</v>
      </c>
    </row>
    <row r="80" spans="1:23" x14ac:dyDescent="0.45">
      <c r="A80">
        <v>810</v>
      </c>
      <c r="B80">
        <v>0.47518100000000002</v>
      </c>
      <c r="C80">
        <v>4.7649609999999996</v>
      </c>
      <c r="D80">
        <v>8.9770000000000006E-3</v>
      </c>
      <c r="E80">
        <v>12.11434</v>
      </c>
      <c r="F80">
        <f t="shared" si="23"/>
        <v>0.39333228223741445</v>
      </c>
      <c r="G80">
        <f t="shared" si="24"/>
        <v>-8.1048081594114585</v>
      </c>
      <c r="H80">
        <f t="shared" si="25"/>
        <v>2.3803173991307058E-3</v>
      </c>
      <c r="I80">
        <f t="shared" si="26"/>
        <v>9.3625567504950706E-4</v>
      </c>
      <c r="J80">
        <f t="shared" si="27"/>
        <v>4.6770281506085909E-7</v>
      </c>
      <c r="K80">
        <f t="shared" si="28"/>
        <v>1.8396261565675107E-7</v>
      </c>
      <c r="L80">
        <f t="shared" si="29"/>
        <v>9.8426244959469981E-7</v>
      </c>
      <c r="M80">
        <f t="shared" si="30"/>
        <v>3.8714219561967139E-7</v>
      </c>
      <c r="N80">
        <f t="shared" si="31"/>
        <v>5.0092857229786245E-3</v>
      </c>
      <c r="O80">
        <f t="shared" si="32"/>
        <v>1.9703137857984788E-3</v>
      </c>
      <c r="P80">
        <f t="shared" si="33"/>
        <v>25.494159067807846</v>
      </c>
      <c r="Q80">
        <f t="shared" si="34"/>
        <v>10.027675769864535</v>
      </c>
      <c r="R80">
        <f t="shared" si="35"/>
        <v>1015989.1809463834</v>
      </c>
      <c r="S80">
        <f t="shared" si="36"/>
        <v>2583030.2439633841</v>
      </c>
      <c r="T80">
        <f t="shared" si="37"/>
        <v>199.62925959938644</v>
      </c>
      <c r="U80">
        <f t="shared" si="38"/>
        <v>507.53337220078646</v>
      </c>
      <c r="V80">
        <f t="shared" si="39"/>
        <v>3.9224670927182168E-2</v>
      </c>
      <c r="W80">
        <f t="shared" si="40"/>
        <v>9.9724006135622101E-2</v>
      </c>
    </row>
    <row r="81" spans="1:23" x14ac:dyDescent="0.45">
      <c r="A81">
        <v>820</v>
      </c>
      <c r="B81">
        <v>0.47682099999999999</v>
      </c>
      <c r="C81">
        <v>4.7951350000000001</v>
      </c>
      <c r="D81">
        <v>9.2110000000000004E-3</v>
      </c>
      <c r="E81">
        <v>12.029068000000001</v>
      </c>
      <c r="F81">
        <f t="shared" si="23"/>
        <v>0.398628971089032</v>
      </c>
      <c r="G81">
        <f t="shared" si="24"/>
        <v>-7.9886228268661235</v>
      </c>
      <c r="H81">
        <f t="shared" si="25"/>
        <v>2.334738576815292E-3</v>
      </c>
      <c r="I81">
        <f t="shared" si="26"/>
        <v>9.3069443663775073E-4</v>
      </c>
      <c r="J81">
        <f t="shared" si="27"/>
        <v>4.5315266503352507E-7</v>
      </c>
      <c r="K81">
        <f t="shared" si="28"/>
        <v>1.8063978060856687E-7</v>
      </c>
      <c r="L81">
        <f t="shared" si="29"/>
        <v>9.5036222195231555E-7</v>
      </c>
      <c r="M81">
        <f t="shared" si="30"/>
        <v>3.7884191469873784E-7</v>
      </c>
      <c r="N81">
        <f t="shared" si="31"/>
        <v>4.8964675985648538E-3</v>
      </c>
      <c r="O81">
        <f t="shared" si="32"/>
        <v>1.9518738407866909E-3</v>
      </c>
      <c r="P81">
        <f t="shared" si="33"/>
        <v>25.227638883354551</v>
      </c>
      <c r="Q81">
        <f t="shared" si="34"/>
        <v>10.056467731077282</v>
      </c>
      <c r="R81">
        <f t="shared" si="35"/>
        <v>1052230.3779560116</v>
      </c>
      <c r="S81">
        <f t="shared" si="36"/>
        <v>2639623.445033052</v>
      </c>
      <c r="T81">
        <f t="shared" si="37"/>
        <v>204.22886088189335</v>
      </c>
      <c r="U81">
        <f t="shared" si="38"/>
        <v>512.32819411983928</v>
      </c>
      <c r="V81">
        <f t="shared" si="39"/>
        <v>3.9639064306561403E-2</v>
      </c>
      <c r="W81">
        <f t="shared" si="40"/>
        <v>9.9438493389654298E-2</v>
      </c>
    </row>
    <row r="82" spans="1:23" x14ac:dyDescent="0.45">
      <c r="A82">
        <v>830</v>
      </c>
      <c r="B82">
        <v>0.47871200000000003</v>
      </c>
      <c r="C82">
        <v>4.80905</v>
      </c>
      <c r="D82">
        <v>9.2300000000000004E-3</v>
      </c>
      <c r="E82">
        <v>11.949968999999999</v>
      </c>
      <c r="F82">
        <f t="shared" si="23"/>
        <v>0.40243200630897036</v>
      </c>
      <c r="G82">
        <f t="shared" si="24"/>
        <v>-7.9061497235255889</v>
      </c>
      <c r="H82">
        <f t="shared" si="25"/>
        <v>2.2914417302950765E-3</v>
      </c>
      <c r="I82">
        <f t="shared" si="26"/>
        <v>9.221494928627461E-4</v>
      </c>
      <c r="J82">
        <f t="shared" si="27"/>
        <v>4.3939069660663499E-7</v>
      </c>
      <c r="K82">
        <f t="shared" si="28"/>
        <v>1.7682487958890422E-7</v>
      </c>
      <c r="L82">
        <f t="shared" si="29"/>
        <v>9.1786020949262812E-7</v>
      </c>
      <c r="M82">
        <f t="shared" si="30"/>
        <v>3.6937632561729014E-7</v>
      </c>
      <c r="N82">
        <f t="shared" si="31"/>
        <v>4.786681199332953E-3</v>
      </c>
      <c r="O82">
        <f t="shared" si="32"/>
        <v>1.9263137186089883E-3</v>
      </c>
      <c r="P82">
        <f t="shared" si="33"/>
        <v>24.9627521348953</v>
      </c>
      <c r="Q82">
        <f t="shared" si="34"/>
        <v>10.045810424639448</v>
      </c>
      <c r="R82">
        <f t="shared" si="35"/>
        <v>1089490.5233475333</v>
      </c>
      <c r="S82">
        <f t="shared" si="36"/>
        <v>2707266.0878545246</v>
      </c>
      <c r="T82">
        <f t="shared" si="37"/>
        <v>208.91301475004326</v>
      </c>
      <c r="U82">
        <f t="shared" si="38"/>
        <v>519.1262411410903</v>
      </c>
      <c r="V82">
        <f t="shared" si="39"/>
        <v>4.0059685510481245E-2</v>
      </c>
      <c r="W82">
        <f t="shared" si="40"/>
        <v>9.9543984778698497E-2</v>
      </c>
    </row>
    <row r="83" spans="1:23" x14ac:dyDescent="0.45">
      <c r="A83">
        <v>840</v>
      </c>
      <c r="B83">
        <v>0.481103</v>
      </c>
      <c r="C83">
        <v>4.8442030000000003</v>
      </c>
      <c r="D83">
        <v>9.3369999999999998E-3</v>
      </c>
      <c r="E83">
        <v>11.877715999999999</v>
      </c>
      <c r="F83">
        <f t="shared" si="23"/>
        <v>0.40783960485332371</v>
      </c>
      <c r="G83">
        <f t="shared" si="24"/>
        <v>-7.7902120530563836</v>
      </c>
      <c r="H83">
        <f t="shared" si="25"/>
        <v>2.2504728738591603E-3</v>
      </c>
      <c r="I83">
        <f t="shared" si="26"/>
        <v>9.178319676078437E-4</v>
      </c>
      <c r="J83">
        <f t="shared" si="27"/>
        <v>4.2639747877251048E-7</v>
      </c>
      <c r="K83">
        <f t="shared" si="28"/>
        <v>1.7390177925303414E-7</v>
      </c>
      <c r="L83">
        <f t="shared" si="29"/>
        <v>8.8629145686580724E-7</v>
      </c>
      <c r="M83">
        <f t="shared" si="30"/>
        <v>3.6146475755302739E-7</v>
      </c>
      <c r="N83">
        <f t="shared" si="31"/>
        <v>4.6777361061127454E-3</v>
      </c>
      <c r="O83">
        <f t="shared" si="32"/>
        <v>1.9077660451251473E-3</v>
      </c>
      <c r="P83">
        <f t="shared" si="33"/>
        <v>24.688509529144486</v>
      </c>
      <c r="Q83">
        <f t="shared" si="34"/>
        <v>10.068951970783804</v>
      </c>
      <c r="R83">
        <f t="shared" si="35"/>
        <v>1128297.0091309471</v>
      </c>
      <c r="S83">
        <f t="shared" si="36"/>
        <v>2766521.4356431374</v>
      </c>
      <c r="T83">
        <f t="shared" si="37"/>
        <v>213.77862652260902</v>
      </c>
      <c r="U83">
        <f t="shared" si="38"/>
        <v>524.17328768130005</v>
      </c>
      <c r="V83">
        <f t="shared" si="39"/>
        <v>4.0504672783892123E-2</v>
      </c>
      <c r="W83">
        <f t="shared" si="40"/>
        <v>9.9315202108582148E-2</v>
      </c>
    </row>
    <row r="84" spans="1:23" x14ac:dyDescent="0.45">
      <c r="A84">
        <v>850</v>
      </c>
      <c r="B84">
        <v>0.48353000000000002</v>
      </c>
      <c r="C84">
        <v>4.9149320000000003</v>
      </c>
      <c r="D84">
        <v>9.6740000000000003E-3</v>
      </c>
      <c r="E84">
        <v>11.800979999999999</v>
      </c>
      <c r="F84">
        <f t="shared" si="23"/>
        <v>0.41648507157880116</v>
      </c>
      <c r="G84">
        <f t="shared" si="24"/>
        <v>-7.6080112151387098</v>
      </c>
      <c r="H84">
        <f t="shared" si="25"/>
        <v>2.2096285886218764E-3</v>
      </c>
      <c r="I84">
        <f t="shared" si="26"/>
        <v>9.2027732089474757E-4</v>
      </c>
      <c r="J84">
        <f t="shared" si="27"/>
        <v>4.1373330856039977E-7</v>
      </c>
      <c r="K84">
        <f t="shared" si="28"/>
        <v>1.7231374663031231E-7</v>
      </c>
      <c r="L84">
        <f t="shared" si="29"/>
        <v>8.5565178698405422E-7</v>
      </c>
      <c r="M84">
        <f t="shared" si="30"/>
        <v>3.5636619574858291E-7</v>
      </c>
      <c r="N84">
        <f t="shared" si="31"/>
        <v>4.5697859256341412E-3</v>
      </c>
      <c r="O84">
        <f t="shared" si="32"/>
        <v>1.9032476183375334E-3</v>
      </c>
      <c r="P84">
        <f t="shared" si="33"/>
        <v>24.405890017165426</v>
      </c>
      <c r="Q84">
        <f t="shared" si="34"/>
        <v>10.164688850743492</v>
      </c>
      <c r="R84">
        <f t="shared" si="35"/>
        <v>1168699.7154820829</v>
      </c>
      <c r="S84">
        <f t="shared" si="36"/>
        <v>2806102.2957000728</v>
      </c>
      <c r="T84">
        <f t="shared" si="37"/>
        <v>218.82863142242965</v>
      </c>
      <c r="U84">
        <f t="shared" si="38"/>
        <v>525.4177072731552</v>
      </c>
      <c r="V84">
        <f t="shared" si="39"/>
        <v>4.097371574225192E-2</v>
      </c>
      <c r="W84">
        <f t="shared" si="40"/>
        <v>9.8379794471215462E-2</v>
      </c>
    </row>
    <row r="85" spans="1:23" x14ac:dyDescent="0.45">
      <c r="A85">
        <v>860</v>
      </c>
      <c r="B85">
        <v>0.48579</v>
      </c>
      <c r="C85">
        <v>5.0074610000000002</v>
      </c>
      <c r="D85">
        <v>9.9749999999999995E-3</v>
      </c>
      <c r="E85">
        <v>11.720439000000001</v>
      </c>
      <c r="F85">
        <f t="shared" si="23"/>
        <v>0.42724176116611329</v>
      </c>
      <c r="G85">
        <f t="shared" si="24"/>
        <v>-7.3865260672688429</v>
      </c>
      <c r="H85">
        <f t="shared" si="25"/>
        <v>2.1690300023918963E-3</v>
      </c>
      <c r="I85">
        <f t="shared" si="26"/>
        <v>9.2670019824405282E-4</v>
      </c>
      <c r="J85">
        <f t="shared" si="27"/>
        <v>4.0140912394801848E-7</v>
      </c>
      <c r="K85">
        <f t="shared" si="28"/>
        <v>1.7149874106369807E-7</v>
      </c>
      <c r="L85">
        <f t="shared" si="29"/>
        <v>8.2630174344473635E-7</v>
      </c>
      <c r="M85">
        <f t="shared" si="30"/>
        <v>3.5303061212395907E-7</v>
      </c>
      <c r="N85">
        <f t="shared" si="31"/>
        <v>4.4649539973896056E-3</v>
      </c>
      <c r="O85">
        <f t="shared" si="32"/>
        <v>1.9076148093704127E-3</v>
      </c>
      <c r="P85">
        <f t="shared" si="33"/>
        <v>24.12655468412277</v>
      </c>
      <c r="Q85">
        <f t="shared" si="34"/>
        <v>10.307871714115153</v>
      </c>
      <c r="R85">
        <f t="shared" si="35"/>
        <v>1210211.6544388977</v>
      </c>
      <c r="S85">
        <f t="shared" si="36"/>
        <v>2832615.5456707864</v>
      </c>
      <c r="T85">
        <f t="shared" si="37"/>
        <v>223.96647324578055</v>
      </c>
      <c r="U85">
        <f t="shared" si="38"/>
        <v>524.21484415401403</v>
      </c>
      <c r="V85">
        <f t="shared" si="39"/>
        <v>4.1448106167354309E-2</v>
      </c>
      <c r="W85">
        <f t="shared" si="40"/>
        <v>9.7013236847975443E-2</v>
      </c>
    </row>
    <row r="86" spans="1:23" x14ac:dyDescent="0.45">
      <c r="A86">
        <v>870</v>
      </c>
      <c r="B86">
        <v>0.48772500000000002</v>
      </c>
      <c r="C86">
        <v>5.1138389999999996</v>
      </c>
      <c r="D86">
        <v>1.0290000000000001E-2</v>
      </c>
      <c r="E86">
        <v>11.641063000000001</v>
      </c>
      <c r="F86">
        <f t="shared" si="23"/>
        <v>0.43929312984561625</v>
      </c>
      <c r="G86">
        <f t="shared" si="24"/>
        <v>-7.1449117732307883</v>
      </c>
      <c r="H86">
        <f t="shared" si="25"/>
        <v>2.1295778382691591E-3</v>
      </c>
      <c r="I86">
        <f t="shared" si="26"/>
        <v>9.3550891382312062E-4</v>
      </c>
      <c r="J86">
        <f t="shared" si="27"/>
        <v>3.8957797662010291E-7</v>
      </c>
      <c r="K86">
        <f t="shared" si="28"/>
        <v>1.7113892866836732E-7</v>
      </c>
      <c r="L86">
        <f t="shared" si="29"/>
        <v>7.9876564994638969E-7</v>
      </c>
      <c r="M86">
        <f t="shared" si="30"/>
        <v>3.508922623781174E-7</v>
      </c>
      <c r="N86">
        <f t="shared" si="31"/>
        <v>4.3663495581919296E-3</v>
      </c>
      <c r="O86">
        <f t="shared" si="32"/>
        <v>1.918107363418157E-3</v>
      </c>
      <c r="P86">
        <f t="shared" si="33"/>
        <v>23.868087549336206</v>
      </c>
      <c r="Q86">
        <f t="shared" si="34"/>
        <v>10.485086882977086</v>
      </c>
      <c r="R86">
        <f t="shared" si="35"/>
        <v>1251931.6523777861</v>
      </c>
      <c r="S86">
        <f t="shared" si="36"/>
        <v>2849877.6040903735</v>
      </c>
      <c r="T86">
        <f t="shared" si="37"/>
        <v>229.02426538980356</v>
      </c>
      <c r="U86">
        <f t="shared" si="38"/>
        <v>521.34725045732227</v>
      </c>
      <c r="V86">
        <f t="shared" si="39"/>
        <v>4.1896947039973924E-2</v>
      </c>
      <c r="W86">
        <f t="shared" si="40"/>
        <v>9.5373553997300284E-2</v>
      </c>
    </row>
    <row r="87" spans="1:23" x14ac:dyDescent="0.45">
      <c r="A87">
        <v>880</v>
      </c>
      <c r="B87">
        <v>0.489149</v>
      </c>
      <c r="C87">
        <v>5.2326670000000002</v>
      </c>
      <c r="D87">
        <v>1.0566000000000001E-2</v>
      </c>
      <c r="E87">
        <v>11.564304999999999</v>
      </c>
      <c r="F87">
        <f t="shared" si="23"/>
        <v>0.452484347308377</v>
      </c>
      <c r="G87">
        <f t="shared" si="24"/>
        <v>-6.8879287930507482</v>
      </c>
      <c r="H87">
        <f t="shared" si="25"/>
        <v>2.091495800195819E-3</v>
      </c>
      <c r="I87">
        <f t="shared" si="26"/>
        <v>9.4636911204981666E-4</v>
      </c>
      <c r="J87">
        <f t="shared" si="27"/>
        <v>3.7826351711034505E-7</v>
      </c>
      <c r="K87">
        <f t="shared" si="28"/>
        <v>1.7115832065024557E-7</v>
      </c>
      <c r="L87">
        <f t="shared" si="29"/>
        <v>7.7330939470456863E-7</v>
      </c>
      <c r="M87">
        <f t="shared" si="30"/>
        <v>3.4991039673033282E-7</v>
      </c>
      <c r="N87">
        <f t="shared" si="31"/>
        <v>4.2757846795062832E-3</v>
      </c>
      <c r="O87">
        <f t="shared" si="32"/>
        <v>1.9347256399375582E-3</v>
      </c>
      <c r="P87">
        <f t="shared" si="33"/>
        <v>23.64168177794496</v>
      </c>
      <c r="Q87">
        <f t="shared" si="34"/>
        <v>10.697490948565775</v>
      </c>
      <c r="R87">
        <f t="shared" si="35"/>
        <v>1293143.4776917913</v>
      </c>
      <c r="S87">
        <f t="shared" si="36"/>
        <v>2857874.4997127792</v>
      </c>
      <c r="T87">
        <f t="shared" si="37"/>
        <v>233.87520068374167</v>
      </c>
      <c r="U87">
        <f t="shared" si="38"/>
        <v>516.86915155177985</v>
      </c>
      <c r="V87">
        <f t="shared" si="39"/>
        <v>4.2298175290257395E-2</v>
      </c>
      <c r="W87">
        <f t="shared" si="40"/>
        <v>9.3479864092249704E-2</v>
      </c>
    </row>
    <row r="88" spans="1:23" x14ac:dyDescent="0.45">
      <c r="A88">
        <v>890</v>
      </c>
      <c r="B88">
        <v>0.48981000000000002</v>
      </c>
      <c r="C88">
        <v>5.393097</v>
      </c>
      <c r="D88">
        <v>1.1017000000000001E-2</v>
      </c>
      <c r="E88">
        <v>11.499136999999999</v>
      </c>
      <c r="F88">
        <f t="shared" si="23"/>
        <v>0.46900015192444444</v>
      </c>
      <c r="G88">
        <f t="shared" si="24"/>
        <v>-6.5765403320549574</v>
      </c>
      <c r="H88">
        <f t="shared" si="25"/>
        <v>2.0563421290347283E-3</v>
      </c>
      <c r="I88">
        <f t="shared" si="26"/>
        <v>9.6442477092592311E-4</v>
      </c>
      <c r="J88">
        <f t="shared" si="27"/>
        <v>3.6772698261122372E-7</v>
      </c>
      <c r="K88">
        <f t="shared" si="28"/>
        <v>1.7246401071138145E-7</v>
      </c>
      <c r="L88">
        <f t="shared" si="29"/>
        <v>7.5075433864401242E-7</v>
      </c>
      <c r="M88">
        <f t="shared" si="30"/>
        <v>3.521038988819776E-7</v>
      </c>
      <c r="N88">
        <f t="shared" si="31"/>
        <v>4.1982444805837536E-3</v>
      </c>
      <c r="O88">
        <f t="shared" si="32"/>
        <v>1.9689772992097405E-3</v>
      </c>
      <c r="P88">
        <f t="shared" si="33"/>
        <v>23.476729752352952</v>
      </c>
      <c r="Q88">
        <f t="shared" si="34"/>
        <v>11.010589820542659</v>
      </c>
      <c r="R88">
        <f t="shared" si="35"/>
        <v>1331993.6343040878</v>
      </c>
      <c r="S88">
        <f t="shared" si="36"/>
        <v>2840070.7949422393</v>
      </c>
      <c r="T88">
        <f t="shared" si="37"/>
        <v>238.19479895104939</v>
      </c>
      <c r="U88">
        <f t="shared" si="38"/>
        <v>507.87787162470352</v>
      </c>
      <c r="V88">
        <f t="shared" si="39"/>
        <v>4.2595370417797443E-2</v>
      </c>
      <c r="W88">
        <f t="shared" si="40"/>
        <v>9.0821655905688331E-2</v>
      </c>
    </row>
    <row r="89" spans="1:23" x14ac:dyDescent="0.45">
      <c r="A89">
        <v>900</v>
      </c>
      <c r="B89">
        <v>0.49013200000000001</v>
      </c>
      <c r="C89">
        <v>5.6416279999999999</v>
      </c>
      <c r="D89">
        <v>1.174E-2</v>
      </c>
      <c r="E89">
        <v>11.433152</v>
      </c>
      <c r="F89">
        <f t="shared" si="23"/>
        <v>0.49344467737330877</v>
      </c>
      <c r="G89">
        <f t="shared" si="24"/>
        <v>-6.1352306251676545</v>
      </c>
      <c r="H89">
        <f t="shared" si="25"/>
        <v>2.0218251732455439E-3</v>
      </c>
      <c r="I89">
        <f t="shared" si="26"/>
        <v>9.9765887031738154E-4</v>
      </c>
      <c r="J89">
        <f t="shared" si="27"/>
        <v>3.5753718932183994E-7</v>
      </c>
      <c r="K89">
        <f t="shared" si="28"/>
        <v>1.7642482303387493E-7</v>
      </c>
      <c r="L89">
        <f t="shared" si="29"/>
        <v>7.2947122269478414E-7</v>
      </c>
      <c r="M89">
        <f t="shared" si="30"/>
        <v>3.5995369213574083E-7</v>
      </c>
      <c r="N89">
        <f t="shared" si="31"/>
        <v>4.1250625816015764E-3</v>
      </c>
      <c r="O89">
        <f t="shared" si="32"/>
        <v>2.035490174723098E-3</v>
      </c>
      <c r="P89">
        <f t="shared" si="33"/>
        <v>23.326679343523786</v>
      </c>
      <c r="Q89">
        <f t="shared" si="34"/>
        <v>11.51042576285572</v>
      </c>
      <c r="R89">
        <f t="shared" si="35"/>
        <v>1370855.9966297767</v>
      </c>
      <c r="S89">
        <f t="shared" si="36"/>
        <v>2778135.1375134489</v>
      </c>
      <c r="T89">
        <f t="shared" si="37"/>
        <v>242.42056458977282</v>
      </c>
      <c r="U89">
        <f t="shared" si="38"/>
        <v>491.28215523616416</v>
      </c>
      <c r="V89">
        <f t="shared" si="39"/>
        <v>4.2869367957322706E-2</v>
      </c>
      <c r="W89">
        <f t="shared" si="40"/>
        <v>8.6877759398528237E-2</v>
      </c>
    </row>
    <row r="90" spans="1:23" x14ac:dyDescent="0.45">
      <c r="A90">
        <v>910</v>
      </c>
      <c r="B90">
        <v>0.492344</v>
      </c>
      <c r="C90">
        <v>5.8555869999999999</v>
      </c>
      <c r="D90">
        <v>1.2198000000000001E-2</v>
      </c>
      <c r="E90">
        <v>11.346449</v>
      </c>
      <c r="F90">
        <f t="shared" si="23"/>
        <v>0.51607220902328121</v>
      </c>
      <c r="G90">
        <f t="shared" si="24"/>
        <v>-5.7457905493820505</v>
      </c>
      <c r="H90">
        <f t="shared" si="25"/>
        <v>1.9844433460330687E-3</v>
      </c>
      <c r="I90">
        <f t="shared" si="26"/>
        <v>1.0241160612688375E-3</v>
      </c>
      <c r="J90">
        <f t="shared" si="27"/>
        <v>3.4707029429338839E-7</v>
      </c>
      <c r="K90">
        <f t="shared" si="28"/>
        <v>1.7911333346234927E-7</v>
      </c>
      <c r="L90">
        <f t="shared" si="29"/>
        <v>7.0493454636065104E-7</v>
      </c>
      <c r="M90">
        <f t="shared" si="30"/>
        <v>3.6379712855716586E-7</v>
      </c>
      <c r="N90">
        <f t="shared" si="31"/>
        <v>4.0306032896370598E-3</v>
      </c>
      <c r="O90">
        <f t="shared" si="32"/>
        <v>2.0800823433795019E-3</v>
      </c>
      <c r="P90">
        <f t="shared" si="33"/>
        <v>23.045774905350729</v>
      </c>
      <c r="Q90">
        <f t="shared" si="34"/>
        <v>11.89328396405765</v>
      </c>
      <c r="R90">
        <f t="shared" si="35"/>
        <v>1418571.4193788294</v>
      </c>
      <c r="S90">
        <f t="shared" si="36"/>
        <v>2748784.7525516227</v>
      </c>
      <c r="T90">
        <f t="shared" si="37"/>
        <v>248.10181705827122</v>
      </c>
      <c r="U90">
        <f t="shared" si="38"/>
        <v>480.75019875189355</v>
      </c>
      <c r="V90">
        <f t="shared" si="39"/>
        <v>4.339190173066481E-2</v>
      </c>
      <c r="W90">
        <f t="shared" si="40"/>
        <v>8.4081066509642852E-2</v>
      </c>
    </row>
    <row r="91" spans="1:23" x14ac:dyDescent="0.45">
      <c r="A91">
        <v>920</v>
      </c>
      <c r="B91">
        <v>0.49582100000000001</v>
      </c>
      <c r="C91">
        <v>6.035806</v>
      </c>
      <c r="D91">
        <v>1.2744E-2</v>
      </c>
      <c r="E91">
        <v>11.247828999999999</v>
      </c>
      <c r="F91">
        <f t="shared" si="23"/>
        <v>0.53661964455540712</v>
      </c>
      <c r="G91">
        <f t="shared" si="24"/>
        <v>-5.4066686546811482</v>
      </c>
      <c r="H91">
        <f t="shared" si="25"/>
        <v>1.9458125917417063E-3</v>
      </c>
      <c r="I91">
        <f t="shared" si="26"/>
        <v>1.0441612613518701E-3</v>
      </c>
      <c r="J91">
        <f t="shared" si="27"/>
        <v>3.3661488294146158E-7</v>
      </c>
      <c r="K91">
        <f t="shared" si="28"/>
        <v>1.8063415883610709E-7</v>
      </c>
      <c r="L91">
        <f t="shared" si="29"/>
        <v>6.7890404589854317E-7</v>
      </c>
      <c r="M91">
        <f t="shared" si="30"/>
        <v>3.6431324779730405E-7</v>
      </c>
      <c r="N91">
        <f t="shared" si="31"/>
        <v>3.9244255320805416E-3</v>
      </c>
      <c r="O91">
        <f t="shared" si="32"/>
        <v>2.1059238341092253E-3</v>
      </c>
      <c r="P91">
        <f t="shared" si="33"/>
        <v>22.685261414905781</v>
      </c>
      <c r="Q91">
        <f t="shared" si="34"/>
        <v>12.173356917113232</v>
      </c>
      <c r="R91">
        <f t="shared" si="35"/>
        <v>1472962.2043664211</v>
      </c>
      <c r="S91">
        <f t="shared" si="36"/>
        <v>2744890.5743783936</v>
      </c>
      <c r="T91">
        <f t="shared" si="37"/>
        <v>254.81436501353312</v>
      </c>
      <c r="U91">
        <f t="shared" si="38"/>
        <v>474.85098169420985</v>
      </c>
      <c r="V91">
        <f t="shared" si="39"/>
        <v>4.4081484524702501E-2</v>
      </c>
      <c r="W91">
        <f t="shared" si="40"/>
        <v>8.2146609748557198E-2</v>
      </c>
    </row>
    <row r="92" spans="1:23" x14ac:dyDescent="0.45">
      <c r="A92">
        <v>930</v>
      </c>
      <c r="B92">
        <v>0.49969999999999998</v>
      </c>
      <c r="C92">
        <v>6.21523</v>
      </c>
      <c r="D92">
        <v>1.3318E-2</v>
      </c>
      <c r="E92">
        <v>11.145994999999999</v>
      </c>
      <c r="F92">
        <f t="shared" si="23"/>
        <v>0.55762002405348288</v>
      </c>
      <c r="G92">
        <f t="shared" si="24"/>
        <v>-5.0732327835743618</v>
      </c>
      <c r="H92">
        <f t="shared" si="25"/>
        <v>1.9074625805672581E-3</v>
      </c>
      <c r="I92">
        <f t="shared" si="26"/>
        <v>1.063639330057033E-3</v>
      </c>
      <c r="J92">
        <f t="shared" si="27"/>
        <v>3.2643236393559335E-7</v>
      </c>
      <c r="K92">
        <f t="shared" si="28"/>
        <v>1.8202522262960084E-7</v>
      </c>
      <c r="L92">
        <f t="shared" si="29"/>
        <v>6.5325668188031493E-7</v>
      </c>
      <c r="M92">
        <f t="shared" si="30"/>
        <v>3.642690066631996E-7</v>
      </c>
      <c r="N92">
        <f t="shared" si="31"/>
        <v>3.8172154904287737E-3</v>
      </c>
      <c r="O92">
        <f t="shared" si="32"/>
        <v>2.1285557935902203E-3</v>
      </c>
      <c r="P92">
        <f t="shared" si="33"/>
        <v>22.30537322393436</v>
      </c>
      <c r="Q92">
        <f t="shared" si="34"/>
        <v>12.437922753652192</v>
      </c>
      <c r="R92">
        <f t="shared" si="35"/>
        <v>1530791.8429883169</v>
      </c>
      <c r="S92">
        <f t="shared" si="36"/>
        <v>2745223.9463364296</v>
      </c>
      <c r="T92">
        <f t="shared" si="37"/>
        <v>261.9710630713368</v>
      </c>
      <c r="U92">
        <f t="shared" si="38"/>
        <v>469.80210855234708</v>
      </c>
      <c r="V92">
        <f t="shared" si="39"/>
        <v>4.4832246919184873E-2</v>
      </c>
      <c r="W92">
        <f t="shared" si="40"/>
        <v>8.0399277259248655E-2</v>
      </c>
    </row>
    <row r="93" spans="1:23" x14ac:dyDescent="0.45">
      <c r="A93">
        <v>940</v>
      </c>
      <c r="B93">
        <v>0.50368800000000002</v>
      </c>
      <c r="C93">
        <v>6.4297899999999997</v>
      </c>
      <c r="D93">
        <v>1.3913E-2</v>
      </c>
      <c r="E93">
        <v>11.044995</v>
      </c>
      <c r="F93">
        <f t="shared" si="23"/>
        <v>0.58214512546180419</v>
      </c>
      <c r="G93">
        <f t="shared" si="24"/>
        <v>-4.6993746942725725</v>
      </c>
      <c r="H93">
        <f t="shared" si="25"/>
        <v>1.870069734760924E-3</v>
      </c>
      <c r="I93">
        <f t="shared" si="26"/>
        <v>1.088651980364721E-3</v>
      </c>
      <c r="J93">
        <f t="shared" si="27"/>
        <v>3.1662855554654329E-7</v>
      </c>
      <c r="K93">
        <f t="shared" si="28"/>
        <v>1.8432377019343227E-7</v>
      </c>
      <c r="L93">
        <f t="shared" si="29"/>
        <v>6.2862040697126655E-7</v>
      </c>
      <c r="M93">
        <f t="shared" si="30"/>
        <v>3.659483056841383E-7</v>
      </c>
      <c r="N93">
        <f t="shared" si="31"/>
        <v>3.7127541945826065E-3</v>
      </c>
      <c r="O93">
        <f t="shared" si="32"/>
        <v>2.1613617564141311E-3</v>
      </c>
      <c r="P93">
        <f t="shared" si="33"/>
        <v>21.928247248296564</v>
      </c>
      <c r="Q93">
        <f t="shared" si="34"/>
        <v>12.765422245517065</v>
      </c>
      <c r="R93">
        <f t="shared" si="35"/>
        <v>1590785.1366424202</v>
      </c>
      <c r="S93">
        <f t="shared" si="36"/>
        <v>2732626.396863638</v>
      </c>
      <c r="T93">
        <f t="shared" si="37"/>
        <v>269.34182754655041</v>
      </c>
      <c r="U93">
        <f t="shared" si="38"/>
        <v>462.67127519600353</v>
      </c>
      <c r="V93">
        <f t="shared" si="39"/>
        <v>4.5603280037700332E-2</v>
      </c>
      <c r="W93">
        <f t="shared" si="40"/>
        <v>7.833661752561126E-2</v>
      </c>
    </row>
    <row r="94" spans="1:23" x14ac:dyDescent="0.45">
      <c r="A94">
        <v>950</v>
      </c>
      <c r="B94">
        <v>0.50805599999999995</v>
      </c>
      <c r="C94">
        <v>6.6903430000000004</v>
      </c>
      <c r="D94">
        <v>1.444E-2</v>
      </c>
      <c r="E94">
        <v>10.942292</v>
      </c>
      <c r="F94">
        <f t="shared" si="23"/>
        <v>0.61142062375962913</v>
      </c>
      <c r="G94">
        <f t="shared" si="24"/>
        <v>-4.2731983245001635</v>
      </c>
      <c r="H94">
        <f t="shared" si="25"/>
        <v>1.833178800584107E-3</v>
      </c>
      <c r="I94">
        <f t="shared" si="26"/>
        <v>1.1208433257160636E-3</v>
      </c>
      <c r="J94">
        <f t="shared" si="27"/>
        <v>3.0711522914129734E-7</v>
      </c>
      <c r="K94">
        <f t="shared" si="28"/>
        <v>1.8777658496765348E-7</v>
      </c>
      <c r="L94">
        <f t="shared" si="29"/>
        <v>6.0449090088749541E-7</v>
      </c>
      <c r="M94">
        <f t="shared" si="30"/>
        <v>3.6959820367765269E-7</v>
      </c>
      <c r="N94">
        <f t="shared" si="31"/>
        <v>3.6082219294410601E-3</v>
      </c>
      <c r="O94">
        <f t="shared" si="32"/>
        <v>2.2061413027620255E-3</v>
      </c>
      <c r="P94">
        <f t="shared" si="33"/>
        <v>21.537570661501885</v>
      </c>
      <c r="Q94">
        <f t="shared" si="34"/>
        <v>13.168514888122571</v>
      </c>
      <c r="R94">
        <f t="shared" si="35"/>
        <v>1654284.61955644</v>
      </c>
      <c r="S94">
        <f t="shared" si="36"/>
        <v>2705640.855527956</v>
      </c>
      <c r="T94">
        <f t="shared" si="37"/>
        <v>277.14481524558198</v>
      </c>
      <c r="U94">
        <f t="shared" si="38"/>
        <v>453.28012251437781</v>
      </c>
      <c r="V94">
        <f t="shared" si="39"/>
        <v>4.6430491893288892E-2</v>
      </c>
      <c r="W94">
        <f t="shared" si="40"/>
        <v>7.5938707477329628E-2</v>
      </c>
    </row>
    <row r="95" spans="1:23" x14ac:dyDescent="0.45">
      <c r="A95">
        <v>960</v>
      </c>
      <c r="B95">
        <v>0.513239</v>
      </c>
      <c r="C95">
        <v>6.9867379999999999</v>
      </c>
      <c r="D95">
        <v>1.5285999999999999E-2</v>
      </c>
      <c r="E95">
        <v>10.82732</v>
      </c>
      <c r="F95">
        <f t="shared" si="23"/>
        <v>0.6452878459304795</v>
      </c>
      <c r="G95">
        <f t="shared" si="24"/>
        <v>-3.8049302960299829</v>
      </c>
      <c r="H95">
        <f t="shared" si="25"/>
        <v>1.7950223942059796E-3</v>
      </c>
      <c r="I95">
        <f t="shared" si="26"/>
        <v>1.1583061341541487E-3</v>
      </c>
      <c r="J95">
        <f t="shared" si="27"/>
        <v>2.9759029895680257E-7</v>
      </c>
      <c r="K95">
        <f t="shared" si="28"/>
        <v>1.9203140298364256E-7</v>
      </c>
      <c r="L95">
        <f t="shared" si="29"/>
        <v>5.7982791439622198E-7</v>
      </c>
      <c r="M95">
        <f t="shared" si="30"/>
        <v>3.7415590589110056E-7</v>
      </c>
      <c r="N95">
        <f t="shared" si="31"/>
        <v>3.4974395831298471E-3</v>
      </c>
      <c r="O95">
        <f t="shared" si="32"/>
        <v>2.2568552548698534E-3</v>
      </c>
      <c r="P95">
        <f t="shared" si="33"/>
        <v>21.09605856141096</v>
      </c>
      <c r="Q95">
        <f t="shared" si="34"/>
        <v>13.613030186716131</v>
      </c>
      <c r="R95">
        <f t="shared" si="35"/>
        <v>1724649.6334025338</v>
      </c>
      <c r="S95">
        <f t="shared" si="36"/>
        <v>2672682.655157804</v>
      </c>
      <c r="T95">
        <f t="shared" si="37"/>
        <v>285.92345235170677</v>
      </c>
      <c r="U95">
        <f t="shared" si="38"/>
        <v>443.09443321285011</v>
      </c>
      <c r="V95">
        <f t="shared" si="39"/>
        <v>4.7402219570493898E-2</v>
      </c>
      <c r="W95">
        <f t="shared" si="40"/>
        <v>7.3459030523257057E-2</v>
      </c>
    </row>
    <row r="96" spans="1:23" x14ac:dyDescent="0.45">
      <c r="A96">
        <v>970</v>
      </c>
      <c r="B96">
        <v>0.51932800000000001</v>
      </c>
      <c r="C96">
        <v>7.3144939999999998</v>
      </c>
      <c r="D96">
        <v>1.6213000000000002E-2</v>
      </c>
      <c r="E96">
        <v>10.700084</v>
      </c>
      <c r="F96">
        <f t="shared" si="23"/>
        <v>0.68359220357522421</v>
      </c>
      <c r="G96">
        <f t="shared" si="24"/>
        <v>-3.3040579817400912</v>
      </c>
      <c r="H96">
        <f t="shared" si="25"/>
        <v>1.7556404743283506E-3</v>
      </c>
      <c r="I96">
        <f t="shared" si="26"/>
        <v>1.2001421405319691E-3</v>
      </c>
      <c r="J96">
        <f t="shared" si="27"/>
        <v>2.8806068018717197E-7</v>
      </c>
      <c r="K96">
        <f t="shared" si="28"/>
        <v>1.9691603513252681E-7</v>
      </c>
      <c r="L96">
        <f t="shared" si="29"/>
        <v>5.5467966330945373E-7</v>
      </c>
      <c r="M96">
        <f t="shared" si="30"/>
        <v>3.791746933200729E-7</v>
      </c>
      <c r="N96">
        <f t="shared" si="31"/>
        <v>3.3806004573763604E-3</v>
      </c>
      <c r="O96">
        <f t="shared" si="32"/>
        <v>2.3109521160653173E-3</v>
      </c>
      <c r="P96">
        <f t="shared" si="33"/>
        <v>20.603710949534783</v>
      </c>
      <c r="Q96">
        <f t="shared" si="34"/>
        <v>14.084536169819458</v>
      </c>
      <c r="R96">
        <f t="shared" si="35"/>
        <v>1802842.3721785229</v>
      </c>
      <c r="S96">
        <f t="shared" si="36"/>
        <v>2637306.8076984496</v>
      </c>
      <c r="T96">
        <f t="shared" si="37"/>
        <v>295.80543829662935</v>
      </c>
      <c r="U96">
        <f t="shared" si="38"/>
        <v>432.72207721145867</v>
      </c>
      <c r="V96">
        <f t="shared" si="39"/>
        <v>4.8534946080797121E-2</v>
      </c>
      <c r="W96">
        <f t="shared" si="40"/>
        <v>7.0999853168243768E-2</v>
      </c>
    </row>
    <row r="97" spans="1:23" x14ac:dyDescent="0.45">
      <c r="A97">
        <v>980</v>
      </c>
      <c r="B97">
        <v>0.52614499999999997</v>
      </c>
      <c r="C97">
        <v>7.6666249999999998</v>
      </c>
      <c r="D97">
        <v>1.7073000000000001E-2</v>
      </c>
      <c r="E97">
        <v>10.563801</v>
      </c>
      <c r="F97">
        <f t="shared" si="23"/>
        <v>0.72574492836432647</v>
      </c>
      <c r="G97">
        <f t="shared" si="24"/>
        <v>-2.7843198082677163</v>
      </c>
      <c r="H97">
        <f t="shared" si="25"/>
        <v>1.7155930071317419E-3</v>
      </c>
      <c r="I97">
        <f t="shared" si="26"/>
        <v>1.2450829240631654E-3</v>
      </c>
      <c r="J97">
        <f t="shared" si="27"/>
        <v>2.7861745654990403E-7</v>
      </c>
      <c r="K97">
        <f t="shared" si="28"/>
        <v>2.0220520604486097E-7</v>
      </c>
      <c r="L97">
        <f t="shared" si="29"/>
        <v>5.2954500479887495E-7</v>
      </c>
      <c r="M97">
        <f t="shared" si="30"/>
        <v>3.8431460157344643E-7</v>
      </c>
      <c r="N97">
        <f t="shared" si="31"/>
        <v>3.2606848057697819E-3</v>
      </c>
      <c r="O97">
        <f t="shared" si="32"/>
        <v>2.3664254607820381E-3</v>
      </c>
      <c r="P97">
        <f t="shared" si="33"/>
        <v>20.07773712569729</v>
      </c>
      <c r="Q97">
        <f t="shared" si="34"/>
        <v>14.571315892006957</v>
      </c>
      <c r="R97">
        <f t="shared" si="35"/>
        <v>1888413.6210099976</v>
      </c>
      <c r="S97">
        <f t="shared" si="36"/>
        <v>2602034.8847164209</v>
      </c>
      <c r="T97">
        <f t="shared" si="37"/>
        <v>306.68404325082264</v>
      </c>
      <c r="U97">
        <f t="shared" si="38"/>
        <v>422.57827959200864</v>
      </c>
      <c r="V97">
        <f t="shared" si="39"/>
        <v>4.9806409643650046E-2</v>
      </c>
      <c r="W97">
        <f t="shared" si="40"/>
        <v>6.862798167381344E-2</v>
      </c>
    </row>
    <row r="98" spans="1:23" x14ac:dyDescent="0.45">
      <c r="A98">
        <v>990</v>
      </c>
      <c r="B98">
        <v>0.53491599999999995</v>
      </c>
      <c r="C98">
        <v>8.0761040000000008</v>
      </c>
      <c r="D98">
        <v>1.8228999999999999E-2</v>
      </c>
      <c r="E98">
        <v>10.406419</v>
      </c>
      <c r="F98">
        <f t="shared" si="23"/>
        <v>0.77606946251155184</v>
      </c>
      <c r="G98">
        <f t="shared" si="24"/>
        <v>-2.2019881048527052</v>
      </c>
      <c r="H98">
        <f t="shared" si="25"/>
        <v>1.6729626502377962E-3</v>
      </c>
      <c r="I98">
        <f t="shared" si="26"/>
        <v>1.2983352247719479E-3</v>
      </c>
      <c r="J98">
        <f t="shared" si="27"/>
        <v>2.6894977312470994E-7</v>
      </c>
      <c r="K98">
        <f t="shared" si="28"/>
        <v>2.0872370587149748E-7</v>
      </c>
      <c r="L98">
        <f t="shared" si="29"/>
        <v>5.0278879884824897E-7</v>
      </c>
      <c r="M98">
        <f t="shared" si="30"/>
        <v>3.9019903287898941E-7</v>
      </c>
      <c r="N98">
        <f t="shared" si="31"/>
        <v>3.1275240416024129E-3</v>
      </c>
      <c r="O98">
        <f t="shared" si="32"/>
        <v>2.4271759019583411E-3</v>
      </c>
      <c r="P98">
        <f t="shared" si="33"/>
        <v>19.454304974986727</v>
      </c>
      <c r="Q98">
        <f t="shared" si="34"/>
        <v>15.09789200547376</v>
      </c>
      <c r="R98">
        <f t="shared" si="35"/>
        <v>1988906.6786903872</v>
      </c>
      <c r="S98">
        <f t="shared" si="36"/>
        <v>2562794.6656395872</v>
      </c>
      <c r="T98">
        <f t="shared" si="37"/>
        <v>319.7417467293526</v>
      </c>
      <c r="U98">
        <f t="shared" si="38"/>
        <v>412.00145370311259</v>
      </c>
      <c r="V98">
        <f t="shared" si="39"/>
        <v>5.1402504550316495E-2</v>
      </c>
      <c r="W98">
        <f t="shared" si="40"/>
        <v>6.623441203827983E-2</v>
      </c>
    </row>
    <row r="99" spans="1:23" x14ac:dyDescent="0.45">
      <c r="A99">
        <v>1000</v>
      </c>
      <c r="B99">
        <v>0.54662999999999995</v>
      </c>
      <c r="C99">
        <v>8.5843120000000006</v>
      </c>
      <c r="D99">
        <v>1.9458E-2</v>
      </c>
      <c r="E99">
        <v>10.215463</v>
      </c>
      <c r="F99">
        <f t="shared" si="23"/>
        <v>0.84032529900994213</v>
      </c>
      <c r="G99">
        <f t="shared" si="24"/>
        <v>-1.511051225981227</v>
      </c>
      <c r="H99">
        <f t="shared" si="25"/>
        <v>1.6258414324223625E-3</v>
      </c>
      <c r="I99">
        <f t="shared" si="26"/>
        <v>1.3662356878430745E-3</v>
      </c>
      <c r="J99">
        <f t="shared" si="27"/>
        <v>2.5876070065362671E-7</v>
      </c>
      <c r="K99">
        <f t="shared" si="28"/>
        <v>2.17443163148781E-7</v>
      </c>
      <c r="L99">
        <f t="shared" si="29"/>
        <v>4.7337449582647626E-7</v>
      </c>
      <c r="M99">
        <f t="shared" si="30"/>
        <v>3.9778856474906432E-7</v>
      </c>
      <c r="N99">
        <f t="shared" si="31"/>
        <v>2.9742996769704603E-3</v>
      </c>
      <c r="O99">
        <f t="shared" si="32"/>
        <v>2.4993792653953766E-3</v>
      </c>
      <c r="P99">
        <f t="shared" si="33"/>
        <v>18.688076029489785</v>
      </c>
      <c r="Q99">
        <f t="shared" si="34"/>
        <v>15.704063077401536</v>
      </c>
      <c r="R99">
        <f t="shared" si="35"/>
        <v>2112492.3476370969</v>
      </c>
      <c r="S99">
        <f t="shared" si="36"/>
        <v>2513898.3083408312</v>
      </c>
      <c r="T99">
        <f t="shared" si="37"/>
        <v>336.21359937024653</v>
      </c>
      <c r="U99">
        <f t="shared" si="38"/>
        <v>400.09934220279695</v>
      </c>
      <c r="V99">
        <f t="shared" si="39"/>
        <v>5.3510056274492887E-2</v>
      </c>
      <c r="W99">
        <f t="shared" si="40"/>
        <v>6.367778803939092E-2</v>
      </c>
    </row>
    <row r="100" spans="1:23" x14ac:dyDescent="0.45">
      <c r="A100">
        <v>1010</v>
      </c>
      <c r="B100">
        <v>0.56151200000000001</v>
      </c>
      <c r="C100">
        <v>9.2108860000000004</v>
      </c>
      <c r="D100">
        <v>2.1196E-2</v>
      </c>
      <c r="E100">
        <v>9.991047</v>
      </c>
      <c r="F100">
        <f t="shared" si="23"/>
        <v>0.92191398959488435</v>
      </c>
      <c r="G100">
        <f t="shared" si="24"/>
        <v>-0.7061918953427313</v>
      </c>
      <c r="H100">
        <f t="shared" si="25"/>
        <v>1.574380709617279E-3</v>
      </c>
      <c r="I100">
        <f t="shared" si="26"/>
        <v>1.4514436011444907E-3</v>
      </c>
      <c r="J100">
        <f t="shared" si="27"/>
        <v>2.4808957647932265E-7</v>
      </c>
      <c r="K100">
        <f t="shared" si="28"/>
        <v>2.2871725122895751E-7</v>
      </c>
      <c r="L100">
        <f t="shared" si="29"/>
        <v>4.4182417558186227E-7</v>
      </c>
      <c r="M100">
        <f t="shared" si="30"/>
        <v>4.0732388841014531E-7</v>
      </c>
      <c r="N100">
        <f t="shared" si="31"/>
        <v>2.8038238000564174E-3</v>
      </c>
      <c r="O100">
        <f t="shared" si="32"/>
        <v>2.5848843856311008E-3</v>
      </c>
      <c r="P100">
        <f t="shared" si="33"/>
        <v>17.793113949479263</v>
      </c>
      <c r="Q100">
        <f t="shared" si="34"/>
        <v>16.403720668480815</v>
      </c>
      <c r="R100">
        <f t="shared" si="35"/>
        <v>2263343.7807766986</v>
      </c>
      <c r="S100">
        <f t="shared" si="36"/>
        <v>2455048.7424225737</v>
      </c>
      <c r="T100">
        <f t="shared" si="37"/>
        <v>356.65579269991161</v>
      </c>
      <c r="U100">
        <f t="shared" si="38"/>
        <v>386.86449790900394</v>
      </c>
      <c r="V100">
        <f t="shared" si="39"/>
        <v>5.6201517218365603E-2</v>
      </c>
      <c r="W100">
        <f t="shared" si="40"/>
        <v>6.0961779355427917E-2</v>
      </c>
    </row>
    <row r="101" spans="1:23" x14ac:dyDescent="0.45">
      <c r="A101">
        <v>1020</v>
      </c>
      <c r="B101">
        <v>0.57928599999999997</v>
      </c>
      <c r="C101">
        <v>9.9753190000000007</v>
      </c>
      <c r="D101">
        <v>2.3227999999999999E-2</v>
      </c>
      <c r="E101">
        <v>9.7375360000000004</v>
      </c>
      <c r="F101">
        <f t="shared" si="23"/>
        <v>1.0244192165245911</v>
      </c>
      <c r="G101">
        <f t="shared" si="24"/>
        <v>0.20955433134984897</v>
      </c>
      <c r="H101">
        <f t="shared" si="25"/>
        <v>1.51938920385812E-3</v>
      </c>
      <c r="I101">
        <f t="shared" si="26"/>
        <v>1.5564914978122573E-3</v>
      </c>
      <c r="J101">
        <f t="shared" si="27"/>
        <v>2.3707676693576393E-7</v>
      </c>
      <c r="K101">
        <f t="shared" si="28"/>
        <v>2.4286599584051834E-7</v>
      </c>
      <c r="L101">
        <f t="shared" si="29"/>
        <v>4.0925685574269694E-7</v>
      </c>
      <c r="M101">
        <f t="shared" si="30"/>
        <v>4.1925058751725116E-7</v>
      </c>
      <c r="N101">
        <f t="shared" si="31"/>
        <v>2.6228653961223301E-3</v>
      </c>
      <c r="O101">
        <f t="shared" si="32"/>
        <v>2.6869137141450981E-3</v>
      </c>
      <c r="P101">
        <f t="shared" si="33"/>
        <v>16.809548306018101</v>
      </c>
      <c r="Q101">
        <f t="shared" si="34"/>
        <v>17.22002430578333</v>
      </c>
      <c r="R101">
        <f t="shared" si="35"/>
        <v>2443453.2640516302</v>
      </c>
      <c r="S101">
        <f t="shared" si="36"/>
        <v>2385208.3450183654</v>
      </c>
      <c r="T101">
        <f t="shared" si="37"/>
        <v>381.26241685082653</v>
      </c>
      <c r="U101">
        <f t="shared" si="38"/>
        <v>372.17421413108997</v>
      </c>
      <c r="V101">
        <f t="shared" si="39"/>
        <v>5.9489998291148795E-2</v>
      </c>
      <c r="W101">
        <f t="shared" si="40"/>
        <v>5.8071927323827925E-2</v>
      </c>
    </row>
    <row r="102" spans="1:23" x14ac:dyDescent="0.45">
      <c r="A102">
        <v>1030</v>
      </c>
      <c r="B102">
        <v>0.59933199999999998</v>
      </c>
      <c r="C102">
        <v>10.884318</v>
      </c>
      <c r="D102">
        <v>2.5496000000000001E-2</v>
      </c>
      <c r="E102">
        <v>9.4686869999999992</v>
      </c>
      <c r="F102">
        <f t="shared" si="23"/>
        <v>1.1495065788952576</v>
      </c>
      <c r="G102">
        <f t="shared" si="24"/>
        <v>1.2102292236280319</v>
      </c>
      <c r="H102">
        <f t="shared" si="25"/>
        <v>1.4630954763494846E-3</v>
      </c>
      <c r="I102">
        <f t="shared" si="26"/>
        <v>1.6818378756156235E-3</v>
      </c>
      <c r="J102">
        <f t="shared" si="27"/>
        <v>2.2607657988001136E-7</v>
      </c>
      <c r="K102">
        <f t="shared" si="28"/>
        <v>2.5987651590621231E-7</v>
      </c>
      <c r="L102">
        <f t="shared" si="29"/>
        <v>3.7721426501506907E-7</v>
      </c>
      <c r="M102">
        <f t="shared" si="30"/>
        <v>4.3361027928796112E-7</v>
      </c>
      <c r="N102">
        <f t="shared" si="31"/>
        <v>2.4412103414292656E-3</v>
      </c>
      <c r="O102">
        <f t="shared" si="32"/>
        <v>2.806187347940079E-3</v>
      </c>
      <c r="P102">
        <f t="shared" si="33"/>
        <v>15.798734257473319</v>
      </c>
      <c r="Q102">
        <f t="shared" si="34"/>
        <v>18.160748967183466</v>
      </c>
      <c r="R102">
        <f t="shared" si="35"/>
        <v>2651013.2111786697</v>
      </c>
      <c r="S102">
        <f t="shared" si="36"/>
        <v>2306218.3895688937</v>
      </c>
      <c r="T102">
        <f t="shared" si="37"/>
        <v>409.63287064175137</v>
      </c>
      <c r="U102">
        <f t="shared" si="38"/>
        <v>356.35539470807748</v>
      </c>
      <c r="V102">
        <f t="shared" si="39"/>
        <v>6.3296209918017154E-2</v>
      </c>
      <c r="W102">
        <f t="shared" si="40"/>
        <v>5.5063808315780553E-2</v>
      </c>
    </row>
  </sheetData>
  <mergeCells count="8">
    <mergeCell ref="T1:U1"/>
    <mergeCell ref="V1:W1"/>
    <mergeCell ref="H1:I1"/>
    <mergeCell ref="J1:K1"/>
    <mergeCell ref="L1:M1"/>
    <mergeCell ref="N1:O1"/>
    <mergeCell ref="P1:Q1"/>
    <mergeCell ref="R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circlehollow4free_0.2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created xsi:type="dcterms:W3CDTF">2022-04-24T09:12:33Z</dcterms:created>
  <dcterms:modified xsi:type="dcterms:W3CDTF">2022-05-15T20:16:13Z</dcterms:modified>
</cp:coreProperties>
</file>